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WB\2023-2024 LWB\"/>
    </mc:Choice>
  </mc:AlternateContent>
  <xr:revisionPtr revIDLastSave="0" documentId="14_{D65BC2FF-DAFF-4406-98F3-8641352D3112}" xr6:coauthVersionLast="47" xr6:coauthVersionMax="47" xr10:uidLastSave="{00000000-0000-0000-0000-000000000000}"/>
  <bookViews>
    <workbookView xWindow="-120" yWindow="-120" windowWidth="28350" windowHeight="17640" xr2:uid="{00000000-000D-0000-FFFF-FFFF00000000}"/>
  </bookViews>
  <sheets>
    <sheet name="Abrechnung" sheetId="1" r:id="rId1"/>
    <sheet name="Kursliste 23-24" sheetId="2" state="hidden" r:id="rId2"/>
  </sheets>
  <definedNames>
    <definedName name="_xlnm._FilterDatabase" localSheetId="1" hidden="1">'Kursliste 23-24'!$A$1:$I$341</definedName>
    <definedName name="Code">'Kursliste 23-24'!$A$295:$A$305</definedName>
    <definedName name="_xlnm.Print_Area" localSheetId="0">Abrechnung!$A$1:$K$28</definedName>
    <definedName name="Kurs_Nr">'Kursliste 23-24'!$A$1:$A$110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1" l="1"/>
  <c r="K11" i="1"/>
  <c r="K12" i="1"/>
  <c r="K13" i="1"/>
  <c r="C8" i="1"/>
  <c r="B8" i="1"/>
  <c r="K16" i="1" l="1"/>
  <c r="C9" i="1"/>
  <c r="C10" i="1"/>
  <c r="C11" i="1"/>
  <c r="C12" i="1"/>
  <c r="C13" i="1"/>
  <c r="B9" i="1"/>
  <c r="B10" i="1"/>
  <c r="B11" i="1"/>
  <c r="B12" i="1"/>
  <c r="B13" i="1"/>
  <c r="G9" i="1" l="1"/>
  <c r="K9" i="1" s="1"/>
  <c r="G10" i="1"/>
  <c r="K10" i="1" s="1"/>
  <c r="G11" i="1"/>
  <c r="G12" i="1"/>
  <c r="G13" i="1"/>
  <c r="G17" i="1"/>
  <c r="K17" i="1" s="1"/>
  <c r="G8" i="1" l="1"/>
  <c r="K8" i="1" s="1"/>
  <c r="K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von Rotz Marie-Theres</author>
  </authors>
  <commentList>
    <comment ref="A7" authorId="0" shapeId="0" xr:uid="{2F3B877F-DE96-4A93-92BE-5949BFEF64C5}">
      <text>
        <r>
          <rPr>
            <b/>
            <sz val="9"/>
            <color indexed="81"/>
            <rFont val="Segoe UI"/>
            <family val="2"/>
          </rPr>
          <t xml:space="preserve">z.B.
11-201
41.04.01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von Rotz Marie-Theres</author>
  </authors>
  <commentList>
    <comment ref="I1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Ende</t>
        </r>
      </text>
    </comment>
  </commentList>
</comments>
</file>

<file path=xl/sharedStrings.xml><?xml version="1.0" encoding="utf-8"?>
<sst xmlns="http://schemas.openxmlformats.org/spreadsheetml/2006/main" count="1457" uniqueCount="1013">
  <si>
    <t>Name</t>
  </si>
  <si>
    <t>Vorname</t>
  </si>
  <si>
    <t>Schulort</t>
  </si>
  <si>
    <t>Kursort</t>
  </si>
  <si>
    <t>Total</t>
  </si>
  <si>
    <t>Fr.</t>
  </si>
  <si>
    <t>Unterschrift Lehrperson:</t>
  </si>
  <si>
    <t>Datum:</t>
  </si>
  <si>
    <t>Die Auszahlung erfolgt via Gemeindeverwaltung (Lohnzahlung)</t>
  </si>
  <si>
    <t>ÖV</t>
  </si>
  <si>
    <t xml:space="preserve">Auto KM </t>
  </si>
  <si>
    <t>Spesen</t>
  </si>
  <si>
    <t xml:space="preserve">Rückerstattung an Lehrperson </t>
  </si>
  <si>
    <t>Kurs-Nr.</t>
  </si>
  <si>
    <t>Kursbezeichnung</t>
  </si>
  <si>
    <t>Unterschrift LWB Obwalden:</t>
  </si>
  <si>
    <t>Die LWB Obwalden bestätigt die Richtigkeit der vorliegenden Abrechnung.</t>
  </si>
  <si>
    <t>Datum</t>
  </si>
  <si>
    <t>Kt</t>
  </si>
  <si>
    <t>Dauer</t>
  </si>
  <si>
    <t>Vollkosten</t>
  </si>
  <si>
    <t>LP</t>
  </si>
  <si>
    <t>Gemeinde</t>
  </si>
  <si>
    <t>Monat</t>
  </si>
  <si>
    <t>SZ</t>
  </si>
  <si>
    <t>Mit dem Lehrplan 21 durch das Kindergartenjahr</t>
  </si>
  <si>
    <t>OW</t>
  </si>
  <si>
    <t>NW</t>
  </si>
  <si>
    <t>Selbstverteidigungskurs für Frauen</t>
  </si>
  <si>
    <t>Yoga - Körper und Geist zur Ruhe bringen</t>
  </si>
  <si>
    <t>ZG</t>
  </si>
  <si>
    <t>Glückskompetenz im Berufsalltag</t>
  </si>
  <si>
    <t>UR</t>
  </si>
  <si>
    <t>Schwierige Klassen unterrichten</t>
  </si>
  <si>
    <t>LU</t>
  </si>
  <si>
    <t>Grafomotorik im Schulalltag, angelehnt an G-FIPPS</t>
  </si>
  <si>
    <t>Meine berufliche Laufbahn - wie will ich mich weiterentwickeln?</t>
  </si>
  <si>
    <t>Schnitzen mit Kindern im Wald</t>
  </si>
  <si>
    <t>Wildtieren auf der Spur - mit dem Wildhüter unterwegs</t>
  </si>
  <si>
    <t>Praktische Tipps für einen erfolgreichen Werkunterricht</t>
  </si>
  <si>
    <t>Ukulele selber bauen</t>
  </si>
  <si>
    <t xml:space="preserve">Ürner Liäder </t>
  </si>
  <si>
    <t>Ukulele für den Schulunterricht - Basiskurs</t>
  </si>
  <si>
    <t>Schwimmen: SLRG WK Pool</t>
  </si>
  <si>
    <t>Einführungskurs J+S Skileiter für Lehrpersonen</t>
  </si>
  <si>
    <t xml:space="preserve">Kombikurs: Schwimmen WK Pool und WK BLS-AED </t>
  </si>
  <si>
    <t>MF J+S Kindersport</t>
  </si>
  <si>
    <t>Lebensrettung: Wiederholungskurs BLS-AED-Ausweis</t>
  </si>
  <si>
    <t>Bildbearbeitung - praktische Ideen für den Unterricht</t>
  </si>
  <si>
    <t>Update - was Kinder und Jugendliche am Handy machen</t>
  </si>
  <si>
    <t>Was ist AD(H)S - Was hilft betroffenen Schülern im Unterricht</t>
  </si>
  <si>
    <t>Ergotherapie in der Pädiatrie - was, wie, warum</t>
  </si>
  <si>
    <t>Auswahl Nr.</t>
  </si>
  <si>
    <t>Einführungsveranstaltung für neue oder wiedereinsteigende Lehrpersonen</t>
  </si>
  <si>
    <t>Vorstellung Jugend-, Familien- und Suchtberatung OW</t>
  </si>
  <si>
    <t>Vorstellung Schulpsychologischer Dienst OW</t>
  </si>
  <si>
    <t>Vorstellung Psychomotorische Therapiestelle OW</t>
  </si>
  <si>
    <t>Vorstellung Berufs- und Weiterbildungsberatung BWB</t>
  </si>
  <si>
    <t>Vorstellung Ergotherapie Zentrum</t>
  </si>
  <si>
    <t>Grundausbildung Praxislehrperson für die berufspraktische Ausbildung an der PHSZ</t>
  </si>
  <si>
    <t>Wenn Prinz und Prinzessin den Unterricht besuchen - Vom Umgang mit verwöhnten Kindern im Schulzimmer</t>
  </si>
  <si>
    <t>Neue Autorität - Mit innerer Stärke und Präsenz Klassen und Schulen führen</t>
  </si>
  <si>
    <t xml:space="preserve">Sonderstatus, Lernzielanpassung, Nachteilsausgleich und Co. - Was muss ich wissen? </t>
  </si>
  <si>
    <t>Was ist neu im Schulbusiness? Berufsauftrag, Lehrplan 21, Kompetenzorientierung</t>
  </si>
  <si>
    <t>Der Einstieg in den Kindergarten gelingt - auch ohne Deutschkenntnisse!</t>
  </si>
  <si>
    <t>Lehrmitteleinführung Open World</t>
  </si>
  <si>
    <t>BäuMIX Schlemmen - Tipps und Tricks rund ums Kochen und Backen am Feuer  </t>
  </si>
  <si>
    <t>«Ab ins Beet» - unser neuer Schulgarten</t>
  </si>
  <si>
    <t>Feuer und Flamme - Feuern von der Steinzeit bis zur Moderne</t>
  </si>
  <si>
    <t>«Draussen unterrichten» - der Lehrplan 21 in allen Fachbereichen</t>
  </si>
  <si>
    <t xml:space="preserve">Faszinierende Lernlandschaften im Musenalp-Brisengebiet hautnah erlebt </t>
  </si>
  <si>
    <t>Das Engelberger Tal - ein idealer ausserschulischer Lernort</t>
  </si>
  <si>
    <t>Instrumentale Liedbegleitung und Stimmbildung an der Musikschule (Einzelunterricht)</t>
  </si>
  <si>
    <t>Audioprojekte im Unterricht</t>
  </si>
  <si>
    <t>Upgrade für die persönlichen Anwendungskompetenzen im Schulalltag</t>
  </si>
  <si>
    <t>Holkurse welche nicht in der Auswahl enthalten sind</t>
  </si>
  <si>
    <t>13-101</t>
  </si>
  <si>
    <t>13-102</t>
  </si>
  <si>
    <t>Boxenstopp: Wie geht es mir als Lehrperson?</t>
  </si>
  <si>
    <t>13-103</t>
  </si>
  <si>
    <t>13-104</t>
  </si>
  <si>
    <t>21-101</t>
  </si>
  <si>
    <t>Hier entfacht dein Feuer - ein bäuMIX Resilienztraining</t>
  </si>
  <si>
    <t>22-101</t>
  </si>
  <si>
    <t>Sei kein Frosch - tauch ein ins Arbeiten!</t>
  </si>
  <si>
    <t>22-102</t>
  </si>
  <si>
    <t>Überfachliche Kompetenzen trainieren</t>
  </si>
  <si>
    <t>22-103</t>
  </si>
  <si>
    <t>Lerncoaching - Mache ich das nicht schon längst?</t>
  </si>
  <si>
    <t>22-104</t>
  </si>
  <si>
    <t>31-101</t>
  </si>
  <si>
    <t>31-103</t>
  </si>
  <si>
    <t>31-104</t>
  </si>
  <si>
    <t>31-105</t>
  </si>
  <si>
    <t>31-106</t>
  </si>
  <si>
    <t>31-107</t>
  </si>
  <si>
    <t>Poetry Slam – Literatur, die lebt!</t>
  </si>
  <si>
    <t>32-101</t>
  </si>
  <si>
    <t>32-102</t>
  </si>
  <si>
    <t>33-101</t>
  </si>
  <si>
    <t>33-102</t>
  </si>
  <si>
    <t>33-103</t>
  </si>
  <si>
    <t>33-104</t>
  </si>
  <si>
    <t>33-105</t>
  </si>
  <si>
    <t>34-101</t>
  </si>
  <si>
    <t>34-102</t>
  </si>
  <si>
    <t>Mit niveaudifferenzierten Lernzielen in Mathematik (Zyklus 3) unterrichten und beurteilen</t>
  </si>
  <si>
    <t>35-101</t>
  </si>
  <si>
    <t>35-102</t>
  </si>
  <si>
    <t>35-103</t>
  </si>
  <si>
    <t>35-104</t>
  </si>
  <si>
    <t>35-105</t>
  </si>
  <si>
    <t>35-106</t>
  </si>
  <si>
    <t>35-107</t>
  </si>
  <si>
    <t>35-108</t>
  </si>
  <si>
    <t>35-109</t>
  </si>
  <si>
    <t>35-110</t>
  </si>
  <si>
    <t>Mit Kindern den Wald erleben</t>
  </si>
  <si>
    <t>37-101</t>
  </si>
  <si>
    <t>37-102</t>
  </si>
  <si>
    <t>37-103</t>
  </si>
  <si>
    <t>37-104</t>
  </si>
  <si>
    <t>38-101</t>
  </si>
  <si>
    <t>38-102</t>
  </si>
  <si>
    <t>Der Bürgenstock - ein idealer ausserschulischer Lernort</t>
  </si>
  <si>
    <t>38-103</t>
  </si>
  <si>
    <t>38-104</t>
  </si>
  <si>
    <t>38-105</t>
  </si>
  <si>
    <t>38-106</t>
  </si>
  <si>
    <t>38-107</t>
  </si>
  <si>
    <t>38-108</t>
  </si>
  <si>
    <t>Eigene Welt - von Älplern, Baggern und Behörden: die Kernalp</t>
  </si>
  <si>
    <t>38-109</t>
  </si>
  <si>
    <t>38-110</t>
  </si>
  <si>
    <t>39-101</t>
  </si>
  <si>
    <t>41-101</t>
  </si>
  <si>
    <t>41-102</t>
  </si>
  <si>
    <t>41-103</t>
  </si>
  <si>
    <t>41-104</t>
  </si>
  <si>
    <t>42-101</t>
  </si>
  <si>
    <t>42-102</t>
  </si>
  <si>
    <t>43-101</t>
  </si>
  <si>
    <t>43-102</t>
  </si>
  <si>
    <t>44-101</t>
  </si>
  <si>
    <t>44-102</t>
  </si>
  <si>
    <t>Schwimmen: SLRG Grundausbildung See (für Brevet I, Basis Pool, Plus Pool)</t>
  </si>
  <si>
    <t>44-103</t>
  </si>
  <si>
    <t>44-104</t>
  </si>
  <si>
    <t>44-105</t>
  </si>
  <si>
    <t>Schwimmen: SLRG WK Pool - für Brevet I, Basis Pool, Plus Pool (ohne CPR)</t>
  </si>
  <si>
    <t>45-101</t>
  </si>
  <si>
    <t>45-102</t>
  </si>
  <si>
    <t>45-103</t>
  </si>
  <si>
    <t>45-104</t>
  </si>
  <si>
    <t>45-105</t>
  </si>
  <si>
    <t>45-106</t>
  </si>
  <si>
    <t>Excel - Tricks und Kniffs für den Alltag</t>
  </si>
  <si>
    <t>11-201</t>
  </si>
  <si>
    <t>11-202</t>
  </si>
  <si>
    <t>11-203</t>
  </si>
  <si>
    <t>11-204</t>
  </si>
  <si>
    <t>11-205</t>
  </si>
  <si>
    <t>11-206</t>
  </si>
  <si>
    <t>14-201</t>
  </si>
  <si>
    <t>Immer wieder diese Konflikte? Deeskalierende und lösungsorientierte Gesprächsführung</t>
  </si>
  <si>
    <t>14-202</t>
  </si>
  <si>
    <t>14-203</t>
  </si>
  <si>
    <t>15-201</t>
  </si>
  <si>
    <t>Einführung &amp; Refresher IQES online - Neuheiten und Bewährtes kompakt vorgestellt</t>
  </si>
  <si>
    <t>21-201</t>
  </si>
  <si>
    <t>22-202</t>
  </si>
  <si>
    <t>Schülerinnen und Schüler mit überdurchschnittlichen Leistungspotenzialen - Wie kann ich sie im Unterricht fördern?</t>
  </si>
  <si>
    <t>23-203</t>
  </si>
  <si>
    <t>Gehirngerecht - Lernen - Begleiten</t>
  </si>
  <si>
    <t>24-203</t>
  </si>
  <si>
    <t>31-202</t>
  </si>
  <si>
    <t>Frühe Sprachförderung im Kindergarten</t>
  </si>
  <si>
    <t>31-203</t>
  </si>
  <si>
    <t>App &amp; Co im Deutsch- und im DaZ-Unterricht</t>
  </si>
  <si>
    <t>33-201</t>
  </si>
  <si>
    <t>33-202</t>
  </si>
  <si>
    <t>Un voyage dans le monde francophone</t>
  </si>
  <si>
    <t>33-205</t>
  </si>
  <si>
    <t>Conversation Course (B2-C1)</t>
  </si>
  <si>
    <t>33-206</t>
  </si>
  <si>
    <t>Sprachaufenthalt im französischen und englischen Sprachraum</t>
  </si>
  <si>
    <t>34-201</t>
  </si>
  <si>
    <t>34-203</t>
  </si>
  <si>
    <t>35-202</t>
  </si>
  <si>
    <t>Heilpflanzen mit Kinder entdecken und erleben</t>
  </si>
  <si>
    <t>36-201</t>
  </si>
  <si>
    <t>38-201</t>
  </si>
  <si>
    <t>Licht und Schatten</t>
  </si>
  <si>
    <t>41-202</t>
  </si>
  <si>
    <t>41-203</t>
  </si>
  <si>
    <t>42-202</t>
  </si>
  <si>
    <t>42-204</t>
  </si>
  <si>
    <t>42-206</t>
  </si>
  <si>
    <t>Origami - vielfältiges Papier</t>
  </si>
  <si>
    <t>42-208</t>
  </si>
  <si>
    <t>42-209</t>
  </si>
  <si>
    <t>42-210</t>
  </si>
  <si>
    <t>43-202</t>
  </si>
  <si>
    <t>Singend und spielend Kinder fördern</t>
  </si>
  <si>
    <t>43-203</t>
  </si>
  <si>
    <t>43-204</t>
  </si>
  <si>
    <t>43-205</t>
  </si>
  <si>
    <t>44-201</t>
  </si>
  <si>
    <t>44-204</t>
  </si>
  <si>
    <t>44-205</t>
  </si>
  <si>
    <t>44-207</t>
  </si>
  <si>
    <t>44-208</t>
  </si>
  <si>
    <t>Beurteilen im Sportunterricht</t>
  </si>
  <si>
    <t>45-202</t>
  </si>
  <si>
    <t>45-205</t>
  </si>
  <si>
    <t>ADHS und Schule, das geht!</t>
  </si>
  <si>
    <t>61-202</t>
  </si>
  <si>
    <t>13-301</t>
  </si>
  <si>
    <t>Die Kraft der Ermutigung - Wie kann ich andere und mich ermutigen?</t>
  </si>
  <si>
    <t>13-303</t>
  </si>
  <si>
    <t>Erlebnispädagogik - Selfmanagement</t>
  </si>
  <si>
    <t>14-301</t>
  </si>
  <si>
    <t>14-302</t>
  </si>
  <si>
    <t>Kritisieren und gleichzeitig Kooperation und Engagement gewinnen - Bei Eltern, Stellenpartner/innen und Mitarbeitenden das Günstigere in Gang setzen</t>
  </si>
  <si>
    <t>14-303</t>
  </si>
  <si>
    <t>Raus mit der Sprache!</t>
  </si>
  <si>
    <t>14-304</t>
  </si>
  <si>
    <t>Überzeugend auftreten</t>
  </si>
  <si>
    <t>21-301</t>
  </si>
  <si>
    <t>21-302</t>
  </si>
  <si>
    <t>21-303</t>
  </si>
  <si>
    <t>21-306</t>
  </si>
  <si>
    <t>22-301</t>
  </si>
  <si>
    <t>22-302</t>
  </si>
  <si>
    <t>22-303</t>
  </si>
  <si>
    <t>22-304</t>
  </si>
  <si>
    <t>22-305</t>
  </si>
  <si>
    <t>23-301</t>
  </si>
  <si>
    <t>24-301</t>
  </si>
  <si>
    <t>Mit den Händen in den Hosentaschen</t>
  </si>
  <si>
    <t>24-302</t>
  </si>
  <si>
    <t>24-303</t>
  </si>
  <si>
    <t>Zauberkurs</t>
  </si>
  <si>
    <t>31-301</t>
  </si>
  <si>
    <t>32-301</t>
  </si>
  <si>
    <t>32-302</t>
  </si>
  <si>
    <t>33-302</t>
  </si>
  <si>
    <t>Die Natur in den vier Jahreszeiten - Outdoorkurs</t>
  </si>
  <si>
    <t>35-302</t>
  </si>
  <si>
    <t>35-303</t>
  </si>
  <si>
    <t>Cybermobbing anders angehen</t>
  </si>
  <si>
    <t>35-304</t>
  </si>
  <si>
    <t>Workshop Seilkonstruktionen</t>
  </si>
  <si>
    <t>35-305</t>
  </si>
  <si>
    <t>35-306</t>
  </si>
  <si>
    <t>Ausgewogene Ernährung für Jugendliche: Unterrichtseinheiten im GORILLA Schulprogramm</t>
  </si>
  <si>
    <t>Robotik mit explore-it</t>
  </si>
  <si>
    <t>37-301</t>
  </si>
  <si>
    <t>37-302</t>
  </si>
  <si>
    <t>42-304</t>
  </si>
  <si>
    <t>42-305</t>
  </si>
  <si>
    <t>Ohr- und Halsschmuck in Silber</t>
  </si>
  <si>
    <t>42-306</t>
  </si>
  <si>
    <t>Fingerring in Silber</t>
  </si>
  <si>
    <t>42-307</t>
  </si>
  <si>
    <t>42-308</t>
  </si>
  <si>
    <t>42-309</t>
  </si>
  <si>
    <t>Betonworkshop</t>
  </si>
  <si>
    <t>43-301</t>
  </si>
  <si>
    <t>43-302</t>
  </si>
  <si>
    <t>43-305</t>
  </si>
  <si>
    <t>43-306</t>
  </si>
  <si>
    <t>43-307</t>
  </si>
  <si>
    <t>44-301</t>
  </si>
  <si>
    <t>44-302</t>
  </si>
  <si>
    <t>44-303</t>
  </si>
  <si>
    <t>44-304</t>
  </si>
  <si>
    <t>44-305</t>
  </si>
  <si>
    <t>44-306</t>
  </si>
  <si>
    <t>44-307</t>
  </si>
  <si>
    <t>44-308</t>
  </si>
  <si>
    <t>45-301</t>
  </si>
  <si>
    <t>Mit zebis.digital interaktive Unterrichtsmaterialien entwickeln</t>
  </si>
  <si>
    <t>45-302</t>
  </si>
  <si>
    <t>Podcasts im Klassenzimmer - eine neue digitale Lernform</t>
  </si>
  <si>
    <t>51-302</t>
  </si>
  <si>
    <t>Elternarbeit konkret: Elternkontakte, Elterngespräche, Elternabende</t>
  </si>
  <si>
    <t>Partizipation – der Schlüssel zu BNE</t>
  </si>
  <si>
    <t>Mut zu vielfältigeren Beurteilungsanlässen</t>
  </si>
  <si>
    <t>Ein Kind mit Autismus in meiner Klasse – Chancen und Herausforderungen</t>
  </si>
  <si>
    <t>Slam und Poesie als kreative Zugänge zur Fremdsprache Französisch auf der SEK I</t>
  </si>
  <si>
    <t>Pensionierungsplanung - individuelle Möglichkeiten kennen und nutzen</t>
  </si>
  <si>
    <t>Churermodell - eine Möglichkeit der Differenzierung im Unterricht</t>
  </si>
  <si>
    <t>44-202a</t>
  </si>
  <si>
    <t>44-202b</t>
  </si>
  <si>
    <t>22-201a</t>
  </si>
  <si>
    <t>22-201b</t>
  </si>
  <si>
    <t>13-204a</t>
  </si>
  <si>
    <t>13-204b</t>
  </si>
  <si>
    <t>13-204c</t>
  </si>
  <si>
    <t>35-205a</t>
  </si>
  <si>
    <t>35-205b</t>
  </si>
  <si>
    <t>24.01.01SZ</t>
  </si>
  <si>
    <r>
      <t>Reisekosten</t>
    </r>
    <r>
      <rPr>
        <b/>
        <vertAlign val="superscript"/>
        <sz val="10"/>
        <color theme="1"/>
        <rFont val="Arial Nova Cond"/>
        <family val="2"/>
      </rPr>
      <t>1</t>
    </r>
  </si>
  <si>
    <r>
      <t>Verpflegung</t>
    </r>
    <r>
      <rPr>
        <b/>
        <vertAlign val="superscript"/>
        <sz val="9"/>
        <color theme="1"/>
        <rFont val="Arial Nova Cond"/>
        <family val="2"/>
      </rPr>
      <t>2</t>
    </r>
  </si>
  <si>
    <r>
      <t>Unterkunft</t>
    </r>
    <r>
      <rPr>
        <b/>
        <vertAlign val="superscript"/>
        <sz val="10"/>
        <color indexed="8"/>
        <rFont val="Arial Nova Cond"/>
        <family val="2"/>
      </rPr>
      <t>3</t>
    </r>
  </si>
  <si>
    <r>
      <t>Material</t>
    </r>
    <r>
      <rPr>
        <b/>
        <vertAlign val="superscript"/>
        <sz val="10"/>
        <color indexed="8"/>
        <rFont val="Arial Nova Cond"/>
        <family val="2"/>
      </rPr>
      <t>4</t>
    </r>
  </si>
  <si>
    <r>
      <rPr>
        <vertAlign val="superscript"/>
        <sz val="9"/>
        <color indexed="8"/>
        <rFont val="Arial Nova Cond"/>
        <family val="2"/>
      </rPr>
      <t>1</t>
    </r>
    <r>
      <rPr>
        <sz val="9"/>
        <color indexed="8"/>
        <rFont val="Arial Nova Cond"/>
        <family val="2"/>
      </rPr>
      <t xml:space="preserve"> Reisekosten: Tatsächliche Fahrkosten (SBB, 2. Klasse oder Anzahl KM à Fr. 0.65)</t>
    </r>
  </si>
  <si>
    <r>
      <rPr>
        <vertAlign val="superscript"/>
        <sz val="9"/>
        <color indexed="8"/>
        <rFont val="Arial Nova Cond"/>
        <family val="2"/>
      </rPr>
      <t>2</t>
    </r>
    <r>
      <rPr>
        <sz val="9"/>
        <color indexed="8"/>
        <rFont val="Arial Nova Cond"/>
        <family val="2"/>
      </rPr>
      <t xml:space="preserve"> Hauptmahlzeit Fr. 22.00 (Ganztageskurs)</t>
    </r>
  </si>
  <si>
    <r>
      <rPr>
        <vertAlign val="superscript"/>
        <sz val="9"/>
        <color indexed="8"/>
        <rFont val="Arial Nova Cond"/>
        <family val="2"/>
      </rPr>
      <t xml:space="preserve">3 </t>
    </r>
    <r>
      <rPr>
        <sz val="9"/>
        <color indexed="8"/>
        <rFont val="Arial Nova Cond"/>
        <family val="2"/>
      </rPr>
      <t xml:space="preserve">Muss auswärts übernachtet werden, so werden die Unterkunftskosten entschädigt. Max. Fr. 120.00 pro Nacht inkl. Frühstück. </t>
    </r>
    <r>
      <rPr>
        <b/>
        <sz val="9"/>
        <color indexed="8"/>
        <rFont val="Arial Nova Cond"/>
        <family val="2"/>
      </rPr>
      <t>Zahlungsbeleg beilegen</t>
    </r>
    <r>
      <rPr>
        <sz val="9"/>
        <color indexed="8"/>
        <rFont val="Arial Nova Cond"/>
        <family val="2"/>
      </rPr>
      <t>.</t>
    </r>
  </si>
  <si>
    <r>
      <rPr>
        <vertAlign val="superscript"/>
        <sz val="9"/>
        <color indexed="8"/>
        <rFont val="Arial Nova Cond"/>
        <family val="2"/>
      </rPr>
      <t xml:space="preserve">4 </t>
    </r>
    <r>
      <rPr>
        <sz val="9"/>
        <color indexed="8"/>
        <rFont val="Arial Nova Cond"/>
        <family val="2"/>
      </rPr>
      <t xml:space="preserve">Kursmaterialkosten: </t>
    </r>
    <r>
      <rPr>
        <b/>
        <sz val="9"/>
        <color indexed="8"/>
        <rFont val="Arial Nova Cond"/>
        <family val="2"/>
      </rPr>
      <t>Zahlungsbeleg belegen.</t>
    </r>
  </si>
  <si>
    <t>auswählen</t>
  </si>
  <si>
    <t>Bitte ausfüllen</t>
  </si>
  <si>
    <t>Spesenabrechnung für den Besuch von LWB Kursen aus dem NORI Programm 2023/2024</t>
  </si>
  <si>
    <t>11.01.01SZ</t>
  </si>
  <si>
    <t>Mo 5.6., 6.6.23, 7.6.23, 08.30 - 16.00 Uhr</t>
  </si>
  <si>
    <t>11.02.01SZ</t>
  </si>
  <si>
    <t>Das Schuljahr 2023/24 planen</t>
  </si>
  <si>
    <t>Mo 5.6., 6.6., 7.6.23, 08.30 - 16.30 Uhr</t>
  </si>
  <si>
    <t>Mo 4.9.23, 17.30 - 19.00 Uhr</t>
  </si>
  <si>
    <t>Mi 8.11.23, 14.00 - 15.00 Uhr</t>
  </si>
  <si>
    <t>Mi 8.11.23, 15.30 - 16.30 Uhr</t>
  </si>
  <si>
    <t>12.02.01SZ</t>
  </si>
  <si>
    <t>Sa 23.9.23, 13.45 - 18.00 Uhr</t>
  </si>
  <si>
    <t>Do 24.8., 31.8., 7.9., 14.9., 21.9., 28.9.23, 19.30 - 21.30 Uhr</t>
  </si>
  <si>
    <t>Waldbaden (Shinrin-Yoku) - Den Wald und verschiedene Naturumfelder als Ressource für Entschleunigung, Entspannung und Regeneration im Alltag entdecken</t>
  </si>
  <si>
    <t>Mi 30.8., 13.9., 27.9., 18.10.23, 17.00 - 19.00 Uhr</t>
  </si>
  <si>
    <t>Mindfulness mit Autogenem Training (AT): "Entstressen, entschleunigen, gesund bleiben"</t>
  </si>
  <si>
    <t>Di 17.10., 24.10., 31.10., 7.11., 14.11.23, 19.00 - 21.15 Uhr</t>
  </si>
  <si>
    <t>Mi 15.11.23, 13.30 - 17.30 Uhr</t>
  </si>
  <si>
    <t>13-105</t>
  </si>
  <si>
    <t>Persönliches Leitbild – Sicheres Auftreten</t>
  </si>
  <si>
    <t>Sa 20.1.24, 08.30 - 17.00 Uhr</t>
  </si>
  <si>
    <t>13-202a</t>
  </si>
  <si>
    <t>Die gesunde Stimme</t>
  </si>
  <si>
    <t>Do 7.9., 21.9.23, 18.00 - 20.00 Uhr</t>
  </si>
  <si>
    <t>13-202b</t>
  </si>
  <si>
    <t>Do 18.1., 25.1.24, 18.00 - 20.00 Uhr</t>
  </si>
  <si>
    <t>13-203</t>
  </si>
  <si>
    <t>Ein Notfall in der Schule, auf der Exkursion oder während der Schulverlegung</t>
  </si>
  <si>
    <t>Sa 4.11.23, 08.00 - 12.00 Uhr</t>
  </si>
  <si>
    <t>Fr 3.11., 10.11., 17.11., 24.11.23, 17.00 - 18.15 Uhr</t>
  </si>
  <si>
    <t>Fr 3.11., 10.11., 17.11., 24.11.23, 18.30 - 19.45 Uhr</t>
  </si>
  <si>
    <t>Fr 8., 15., 22., 29.9.23, 18.00 - 19.15 Uhr</t>
  </si>
  <si>
    <t>Gesund bleiben im Lehrberuf?!</t>
  </si>
  <si>
    <t>Sa 28.10.23, 09.00 - 17.00 Uhr</t>
  </si>
  <si>
    <t>Sa 2.12.23, 09.00 - 17.00 Uhr</t>
  </si>
  <si>
    <t>13-304H</t>
  </si>
  <si>
    <t>13-305</t>
  </si>
  <si>
    <t>Umgang mit herausfordernden Situationen</t>
  </si>
  <si>
    <t>Holkurs - Termine nach Vereinbarung</t>
  </si>
  <si>
    <t>13-305H</t>
  </si>
  <si>
    <t>13-306</t>
  </si>
  <si>
    <t>Bewegt entspannt mit Qigong</t>
  </si>
  <si>
    <t>Sa 16.9.23, 08.30 - 12.00 Uhr</t>
  </si>
  <si>
    <t>13-307</t>
  </si>
  <si>
    <t>Mo 16.10.23, Do 19.10.23</t>
  </si>
  <si>
    <t>13-308</t>
  </si>
  <si>
    <t>Erkennung von Auffälligkeiten bei Schülerinnen und Schülern</t>
  </si>
  <si>
    <t>Mi 8.11.23, 13.30 - 17.00 Uhr</t>
  </si>
  <si>
    <t>13-309</t>
  </si>
  <si>
    <t>Yoga: Körper und Geist in Einklang bringen!</t>
  </si>
  <si>
    <t>Do 7.9., 14.9., 21.9., 28.9., 5.10.23, 18.00 - 19.30 Uhr</t>
  </si>
  <si>
    <t>13-309a</t>
  </si>
  <si>
    <t>13-309b</t>
  </si>
  <si>
    <t>Do, 2.11., 9.11., 16.11., 23.11., 30.11.2023 (18:00 - 19:30 Uhr)</t>
  </si>
  <si>
    <t>13-309c</t>
  </si>
  <si>
    <t>14-101</t>
  </si>
  <si>
    <t>Chancengerechtigkeit durch vorurteilsbewusste Bildung</t>
  </si>
  <si>
    <t>Sa 2.3.24, 13.30 - 17.30 Uhr</t>
  </si>
  <si>
    <t>Sa 11.11.23, 09.00 - 16.30</t>
  </si>
  <si>
    <t>Sag es! Sich mutig Herausforderungen stellen</t>
  </si>
  <si>
    <t>Sa 13.1., 20.1.24, 08.30 - 12.30 Uhr</t>
  </si>
  <si>
    <t>Kindesschutz in Zusammenarbeit mit der KESB</t>
  </si>
  <si>
    <t>Do 25.1.24, 18.00 - 20.00 Uhr</t>
  </si>
  <si>
    <t>14-204</t>
  </si>
  <si>
    <t>«Überzeugend auftreten dank Statuskompetenz» - wie Körper, Stimme und Sprache auf das Gegenüber wirken</t>
  </si>
  <si>
    <t>Sa 2.9.23, 08.30 - 16.30 Uhr</t>
  </si>
  <si>
    <t>14-205</t>
  </si>
  <si>
    <t>Sa 25.11., 2.12.23, 08.00 - 12.00 Uhr</t>
  </si>
  <si>
    <t>14-206</t>
  </si>
  <si>
    <t>Schwierige Gespräche im Schulalltag</t>
  </si>
  <si>
    <t>Mi 15.11.23, 13.30 - 17.00 Uhr</t>
  </si>
  <si>
    <t>Sa 30.9.23, 09.00 - 17.00 Uhr</t>
  </si>
  <si>
    <t>Sa 16.9.23, 08.30 - 17.00 Uhr</t>
  </si>
  <si>
    <t>Selbstverständlichkeiten setzen. Punkt. Ohne Härte oder lange Erklärungen - Die ressourcive Klassenführung ist sanft und glasklar</t>
  </si>
  <si>
    <t>Mi 29.11.23, 13.30 - 17.30 Uhr</t>
  </si>
  <si>
    <t>14-305</t>
  </si>
  <si>
    <t>«Nein!», «Nicht!», «Falsch!» &amp; Co. - Korrigieren ohne blosszustellen</t>
  </si>
  <si>
    <t>Mi 27.9.23, 13.30 - 17.30 Uhr</t>
  </si>
  <si>
    <t>14-306</t>
  </si>
  <si>
    <t>Wie man Schüler/innen und Kolleg/innen zum Ja-Sagen bringt - Die Kunst positive Kreisläufe anzuzetteln</t>
  </si>
  <si>
    <t>Mi 31.1.24, 13.30 - 17.30 Uhr</t>
  </si>
  <si>
    <t>14-307</t>
  </si>
  <si>
    <t>Elterngespräche souverän und sicher führen</t>
  </si>
  <si>
    <t>Mi 25.10.23, 13.30 - 17.30 Uhr</t>
  </si>
  <si>
    <t>Datenschutz &amp; Schule: Geht das (zusammen)?</t>
  </si>
  <si>
    <t>Mi 17.1.24, 13.30 - 16.30 Uhr</t>
  </si>
  <si>
    <t>15-202</t>
  </si>
  <si>
    <t>Mi 30.8.23, 13.30 - 15.30 Uhr</t>
  </si>
  <si>
    <t>16.01.01SZ</t>
  </si>
  <si>
    <t>Einführung in die Neue Autorität</t>
  </si>
  <si>
    <t>Sa 9.9., 25.11.23, 08.30 - 16.30 Uhr</t>
  </si>
  <si>
    <t>21-102</t>
  </si>
  <si>
    <t>Kinder aus belasteten Familien erkennen und begleiten</t>
  </si>
  <si>
    <t>Mi 27.9.23, 13.30 - 16.30 Uhr</t>
  </si>
  <si>
    <t>21-103</t>
  </si>
  <si>
    <t>Mi 8.11.23, 13.30 - 19.30 Uhr</t>
  </si>
  <si>
    <t>21-104</t>
  </si>
  <si>
    <t>Wie Kinder trauern - Tod und Trauer in der Schule</t>
  </si>
  <si>
    <t>Mi 22.11., 29.11.23, 14.00 - 17.00 Uhr</t>
  </si>
  <si>
    <t>Klassenführung: Hinschauen und Handeln</t>
  </si>
  <si>
    <t>Do 9.11., 23.11.23, 17.30 - 19.30 Uhr</t>
  </si>
  <si>
    <t>21-205</t>
  </si>
  <si>
    <t>«Wie geht's dir?» - praktische Umsetzung des Unterrichtsmoduls zur psychischen Gesundheit</t>
  </si>
  <si>
    <t>Mi 13.9.23, 13.30 - 17.00 Uhr</t>
  </si>
  <si>
    <t>21-206</t>
  </si>
  <si>
    <t xml:space="preserve">«Wir ziehen am selben Strick» </t>
  </si>
  <si>
    <t>Sa 18.11.23, 08.30 - 17.00 Uhr</t>
  </si>
  <si>
    <t>Sa 30.9.23, 08.30 - 17.00 Uhr</t>
  </si>
  <si>
    <t>Sa 28.10.23, 08.30 - 17.00 Uhr</t>
  </si>
  <si>
    <t>Wie konsequenter Unterricht auch ohne Strafe und Belohnung gelingt</t>
  </si>
  <si>
    <t>Sa 2.9.23, 08.30 - 17.00 Uhr</t>
  </si>
  <si>
    <t>21-305</t>
  </si>
  <si>
    <t>Purzelbaum-Auffrischungstreffen</t>
  </si>
  <si>
    <t>Mi 27.9.23, 13.30 - 17.00 Uhr</t>
  </si>
  <si>
    <t>Unterrichtsstörungen sicher begegnen: Positiver Umgang mit schwierigen Situationen im Schulalltag</t>
  </si>
  <si>
    <t>Sa 11.11.23, 08.30 - 17.00 Uhr</t>
  </si>
  <si>
    <t>21-307</t>
  </si>
  <si>
    <t>Mi 30.8., 6.9.23, 14.00 - 17.00 Uhr</t>
  </si>
  <si>
    <t>Sa 9.9., 23,.9.23, 08.30 - 11.30 Uhr</t>
  </si>
  <si>
    <t>Kollegiale Beratung - Anspruchsvolles Schülerinnen- und Schülerverhalten</t>
  </si>
  <si>
    <t>Mi 8.11.23, 13.30 - 17.30 Uhr</t>
  </si>
  <si>
    <t>Mi 17.1.24, 13.30 - 17.30 Uhr</t>
  </si>
  <si>
    <t>Mi 27.3.24, 13.30 - 17.30 Uhr</t>
  </si>
  <si>
    <t>22-105</t>
  </si>
  <si>
    <t>Praxisnahe Unterrichtseinheiten für nachhaltige Prävention (digitale Medien und Suchtmittel)</t>
  </si>
  <si>
    <t>Mi 24.4.24, 13.00 - 17.00 Uhr</t>
  </si>
  <si>
    <t>Hurra, die Schule fängt an! - Übergänge in den Kindergarten und die erste Klasse bewusst gestalten</t>
  </si>
  <si>
    <t>Mi 17.4.24, 13.30 - 17.00 Uhr</t>
  </si>
  <si>
    <t>Mi 24.4.24, 13.30 - 17.00 Uhr</t>
  </si>
  <si>
    <t>22-201c</t>
  </si>
  <si>
    <t>Sa 27.4.24, 08.30 - 12.00 Uhr</t>
  </si>
  <si>
    <t>Do 2.11., 16.11.23, 18.00 - 20.30 Uhr</t>
  </si>
  <si>
    <t>22-203</t>
  </si>
  <si>
    <t>Future Skills</t>
  </si>
  <si>
    <t>Sa 24.2.24, 09.00 - 16.30 Uhr, Mi 20.3.24, 18.00 - 20.30 Uhr</t>
  </si>
  <si>
    <t>22-204a</t>
  </si>
  <si>
    <t>Lernstrategien - weniger ist mehr</t>
  </si>
  <si>
    <t>Mo 28.8., 11.9.23, 18.00 - 20.30 Uhr</t>
  </si>
  <si>
    <t>22-204b</t>
  </si>
  <si>
    <t>Do 31.8., 14.9.23, 18.00 - 20.30 Uhr</t>
  </si>
  <si>
    <t>22-206</t>
  </si>
  <si>
    <t>Reduktion von Bildungsungleichheiten – Wie kann das gelingen?</t>
  </si>
  <si>
    <t>Mi 13.9.23, 14.00 - 18.00 Uhr, Do 23.11.23, 18.00- 20.00 Uhr</t>
  </si>
  <si>
    <t>Verwöhnte Kinder in der Schule</t>
  </si>
  <si>
    <t>Sa 3.2.24, 09.00 - 17.00 Uhr</t>
  </si>
  <si>
    <t>Mi 20.9.23 13.30 - 17.00 Uhr</t>
  </si>
  <si>
    <t>Fake News und andere Fakes im Alltag von Kindern und Jugendlichen und im Unterricht</t>
  </si>
  <si>
    <t>Mi 17.1.24, 13.30 - 17.00 Uhr</t>
  </si>
  <si>
    <t>Onlinesucht bei Kindern und Jugendlichen - Handy und Tablets als Ablenkung</t>
  </si>
  <si>
    <t>Mi 6.9.23, 13.30 - 17.00 Uhr</t>
  </si>
  <si>
    <t>22-306</t>
  </si>
  <si>
    <t>Interventionen im schulischen Alltag bei herausforderndem Verhalten</t>
  </si>
  <si>
    <t>Mi 25.10.23, 14.00 - 17.00, Mi 29.11.23, 17.00 - 20.00 Uhr</t>
  </si>
  <si>
    <t>22-307</t>
  </si>
  <si>
    <t>Auf den zweiten Blick: Umgang mit migrationsbezogener Vielfalt im Schulalltag</t>
  </si>
  <si>
    <t>Mi 17.1., 31.1., 28.2.24, 14.00 - 17.00 Uhr</t>
  </si>
  <si>
    <t>23-201</t>
  </si>
  <si>
    <t>Das Lernen personalisieren</t>
  </si>
  <si>
    <t>Sa 4.5.24, 08.30 - 16.30 Uhr</t>
  </si>
  <si>
    <t>23-202</t>
  </si>
  <si>
    <t>Psychische Gesundheit im Schulalltag</t>
  </si>
  <si>
    <t>Mi 28.2., 13.3.24, 13.30 - 16.30 Uhr</t>
  </si>
  <si>
    <t>Sa 27.1.24, 09.00 - 16.30 Uhr</t>
  </si>
  <si>
    <t>23-206</t>
  </si>
  <si>
    <t>Überfachliche Kompetenzen stärken</t>
  </si>
  <si>
    <t>23-206H-E</t>
  </si>
  <si>
    <t>Holkurs Engelberg</t>
  </si>
  <si>
    <t>MinderleisterInnen - wie kann ich sie finden und unterstützen</t>
  </si>
  <si>
    <t>Mi 8.11.,22.11.23, 13.30 - 17.00</t>
  </si>
  <si>
    <t>Sa 27.1.24, 09.00 - 16.00 Uhr</t>
  </si>
  <si>
    <t>24-101</t>
  </si>
  <si>
    <t>Treffpunkt 5i 30</t>
  </si>
  <si>
    <t>Do 14.9., 16.11., 14.3.24, 17.30 - 19.00 Uhr</t>
  </si>
  <si>
    <t>24-201a</t>
  </si>
  <si>
    <t>Rituale und Routinen - entspannter unterrichten</t>
  </si>
  <si>
    <t>Do 7.3., 21.3.24, 17.30 - 19.30 Uhr</t>
  </si>
  <si>
    <t>24-201b</t>
  </si>
  <si>
    <t>Mi, 13.9.2023 (18:00 - 20:00 Uhr), Sa, 4.11.2023 (08:30 - 17:00 Uhr)</t>
  </si>
  <si>
    <t>Spielzeugfreier Kindergarten - weniger ist mehr</t>
  </si>
  <si>
    <t>Do 7.9.23, 17.00 - 20.00 Uhr</t>
  </si>
  <si>
    <t>ABC - Lustige Wort- und Sprachspiele</t>
  </si>
  <si>
    <t>Sa 4.11.23, 08.30 - 17.00 Uhr</t>
  </si>
  <si>
    <t>Alte Pausen(platz)spiele</t>
  </si>
  <si>
    <t>Sa 20.4.24, 08.30 - 17.00 Uhr</t>
  </si>
  <si>
    <t>24-304a</t>
  </si>
  <si>
    <t>Lernwerkstatt Feinmotorik</t>
  </si>
  <si>
    <t>Sa 25.11.23, 08.30 - 17.00 Uhr</t>
  </si>
  <si>
    <t>24-304b</t>
  </si>
  <si>
    <t>Sa 20.01.24, 08.30 - 17.00 Uhr</t>
  </si>
  <si>
    <t>24-305a</t>
  </si>
  <si>
    <t>«Draussen unterrichten» - so einfach kann's sein</t>
  </si>
  <si>
    <t>Sa 16.9.23, 09.00 - 16.30 Uhr</t>
  </si>
  <si>
    <t>24-305b</t>
  </si>
  <si>
    <t>Sa 4.11.23, 09.00 - 16.30 Uhr</t>
  </si>
  <si>
    <t>24-306a</t>
  </si>
  <si>
    <t>Sa 4.11.23, 08.30 - 16.30 Uhr</t>
  </si>
  <si>
    <t>24-306b</t>
  </si>
  <si>
    <t>Sa 28.10.23, 08.30 - 16.30 Uhr</t>
  </si>
  <si>
    <t>24-307</t>
  </si>
  <si>
    <t>Zauberkurs 2. Teil</t>
  </si>
  <si>
    <t>Fr 3.11.23, 17.30 - 21.30 Uhr</t>
  </si>
  <si>
    <t>31.01.01LU</t>
  </si>
  <si>
    <t>Sommerkurs: Unterrichtsplanung KG (ab 3. Berufsjahr Kosten LP 40%)</t>
  </si>
  <si>
    <t>Mo 10.07 - Fr 14.7.23, 08.30 - 16.30 Uhr</t>
  </si>
  <si>
    <t>31.02.01LU</t>
  </si>
  <si>
    <t>Sommerkurs: Unterrichtsplanung BS (ab 3. Berufsjahr Kosten LP 40%)</t>
  </si>
  <si>
    <t>Mo 10.7. - Fr 14.7.23, 08.30 - 16.30 Uhr</t>
  </si>
  <si>
    <t>31.03.01LU</t>
  </si>
  <si>
    <t>Sommerkurs: Unterrichtsplanung US (ab 3. Berufsjahr Kosten LP 40%)</t>
  </si>
  <si>
    <t>31.04.01LU</t>
  </si>
  <si>
    <t>Sommerkurs: Unterrichtsplanung MS I (ab 3. Berufsjahr Kosten LP 40%)</t>
  </si>
  <si>
    <t>31.05.01LU</t>
  </si>
  <si>
    <t>Sommerkurs: Unterrichtsplanung MS II (ab 3. Berufsjahr Kosten LP 40%)</t>
  </si>
  <si>
    <t>31.06.01LU</t>
  </si>
  <si>
    <t>Sommerkurs: Unterrichtsplanung SEK I (ab 3. Berufsjahr Kosten LP 40%)</t>
  </si>
  <si>
    <t>31.11.01LU</t>
  </si>
  <si>
    <t>Praxisgruppe KG (ab 3. Berufsjahr Kosten LP 40%)</t>
  </si>
  <si>
    <t>Mi 18.10.23, 14.00 - 17.00 Uhr</t>
  </si>
  <si>
    <t>31.11.02LU</t>
  </si>
  <si>
    <t>Praxisgruppe BS (ab 3. Berufsjahr Kosten LP 40%)</t>
  </si>
  <si>
    <t>31.12.01LU</t>
  </si>
  <si>
    <t>Praxisgruppe US (ab 3. Berufsjahr Kosten LP 40%)</t>
  </si>
  <si>
    <t>31.13.01LU</t>
  </si>
  <si>
    <t>Praxisgruppe MS I (ab 3. Berufsjahr Kosten LP 40%)</t>
  </si>
  <si>
    <t>31.14.01LU</t>
  </si>
  <si>
    <t>Praxisgruppe MS II (ab 3. Berufsjahr Kosten LP 40%)</t>
  </si>
  <si>
    <t>31.15.01LU</t>
  </si>
  <si>
    <t>Praxisgruppe SEK I (ab 3. Berufsjahr Kosten LP 40%)</t>
  </si>
  <si>
    <t>31.31.01LU</t>
  </si>
  <si>
    <t>Praxisgruppe IF/IS (ab 3. Berufsjahr Kosten LP 40%)</t>
  </si>
  <si>
    <t>Mi 8.11.23, 14.00 - 17.00 Uhr</t>
  </si>
  <si>
    <t>31.51.01LU</t>
  </si>
  <si>
    <t>Praxisgruppe DaZ (ab 3. Berufsjahr Kosten LP 40%)</t>
  </si>
  <si>
    <t>Mi 6.9.23, 14.00 - 17.00 Uhr</t>
  </si>
  <si>
    <t>31.61.01LU</t>
  </si>
  <si>
    <t>Mi 30.8., 20.9.23, 13.30 - 16.30 Uhr</t>
  </si>
  <si>
    <t>Brrr...Tägg! - Theaterübungen für den Unterricht</t>
  </si>
  <si>
    <t>Mi 30.8., 13.9., 27.9.23, 14.00 - 17.00 Uhr</t>
  </si>
  <si>
    <t>31-102</t>
  </si>
  <si>
    <t>Einführung ins digiOne der «Sprachstarken 7-9»</t>
  </si>
  <si>
    <t>Do 7.9.23, 18.00 - 20.00 Uhr</t>
  </si>
  <si>
    <t>Scaffolding - Vom Plaudern übers Erzählen zum Vortragen</t>
  </si>
  <si>
    <t>Mi 13.9.23, 14.00 - 16.00 Uhr</t>
  </si>
  <si>
    <t>Wirksame Schreibförderung - Wie fördere und motiviere ich SuS zum produktiven und wirksamen Schreiben? Wie erhöhe ich Schreibmotivation bei SuS?</t>
  </si>
  <si>
    <t>Mi 18.10.23, 13.15 - 17.00 Uhr</t>
  </si>
  <si>
    <t>Mi 15.11.23, 13.30 - 16.45 Uhr</t>
  </si>
  <si>
    <t>Escape-Spiele im Unterricht</t>
  </si>
  <si>
    <t>Fr 24.11.23, 18.00 - 21.00 Uhr, Sa 25.11.23, 09.00 - 16.30 Uhr</t>
  </si>
  <si>
    <t>Gezielte Leseförderung durch Kooperatives Lesen</t>
  </si>
  <si>
    <t>Mi 17.1.24, 14.00 - 16.00 Uhr</t>
  </si>
  <si>
    <t>31-201a</t>
  </si>
  <si>
    <t>Phonologische Bewusstheit - das Lehrmittel "Hörschlau 1,2,3" kennen lernen und dazu Werkstätte mit vielfältigen Übungsmaterialien herstellen</t>
  </si>
  <si>
    <t>Do 14.9.23, 18.00 - 20.00 Uhr, Sa 11.11.23, 08.30 - 17.00 Uhr</t>
  </si>
  <si>
    <t>31-201b</t>
  </si>
  <si>
    <t>Sa 2.9., 4.11.23, 09.00 - 16.00 Uhr</t>
  </si>
  <si>
    <t>Zündene Ideen rund um Klassenlektüren</t>
  </si>
  <si>
    <t>31-205</t>
  </si>
  <si>
    <t>Sa 2.12.23, 08.30 - 16.00 Uhr</t>
  </si>
  <si>
    <t>Perlen der Kinderliteratur 2023</t>
  </si>
  <si>
    <t>Do 23.11.23, 19.00 - 21.30 Uhr</t>
  </si>
  <si>
    <t>31-302</t>
  </si>
  <si>
    <t>Leichte Sprache</t>
  </si>
  <si>
    <t>Do 7.12.23, 17.30 - 20.30 Uhr</t>
  </si>
  <si>
    <t>31-303</t>
  </si>
  <si>
    <t>Ein bewegtes Jahr im Märliwald</t>
  </si>
  <si>
    <t>Mi 20.9.23, 13.30 - 17.00 Uhr</t>
  </si>
  <si>
    <t>31-304</t>
  </si>
  <si>
    <t>32.01.01LU</t>
  </si>
  <si>
    <t>Mo 13.5., 17.30 - 20.30 Uhr, Mi 22.5., 12.6.24, 14.00 - 17.00 Uhr</t>
  </si>
  <si>
    <t>Der Aufbau von Satzbauplänen - Eine Schritt-für-Schritt-Anleitung</t>
  </si>
  <si>
    <t>Mi 6.9.23, 14.00 - 16.00 Uhr</t>
  </si>
  <si>
    <t>Sprachsensibler Unterricht in der Praxis der Primarschule und Oberstufe</t>
  </si>
  <si>
    <t>Mi 22.11.23, 14.00 - 16.00 Uhr</t>
  </si>
  <si>
    <t>Do 31.8.23, 18.00 - 21.00</t>
  </si>
  <si>
    <t>Impulse zum neuen DaZ-Lehrmittel «startklar»</t>
  </si>
  <si>
    <t>Mi 10.1.24, 14.00 - 17.30 Uhr, Mo 29.1.24, 17.30 - 19.00 Uhr</t>
  </si>
  <si>
    <t>32-303</t>
  </si>
  <si>
    <t xml:space="preserve">Handbuch «DaZ unterrichten» - Gute Aufgaben imd Aufträge mit Fokus Hören und Sprechen </t>
  </si>
  <si>
    <t>Mi 30.8., 27.9.23, 14.00 - 17.00 Uhr</t>
  </si>
  <si>
    <t>33.01.01LU</t>
  </si>
  <si>
    <t>Do 25.1., 22.2., 21.3.24, 17.30 - 20.30 Uhr</t>
  </si>
  <si>
    <t xml:space="preserve">Good practice: Heterogenitätsfreundlicher Englischunterricht </t>
  </si>
  <si>
    <t>Mi 6.9., 29.11.23, 13.30 - 17.00 Uhr</t>
  </si>
  <si>
    <t>A l'aise en français oral !</t>
  </si>
  <si>
    <t>Mi 20.9., 25.10., 22.11., 13.12.23, 17.30 - 19.30 Uhr</t>
  </si>
  <si>
    <t>Auch Kinder mit englischer oder französischer Muttersprache wollen gefördert werden</t>
  </si>
  <si>
    <t>Mi 25.10.23, 14.00 - 17.00 Uhr</t>
  </si>
  <si>
    <t>Spiele im Französischunterricht</t>
  </si>
  <si>
    <t>Mi 8.11.23, 13.30 - 16.00 Uhr</t>
  </si>
  <si>
    <t>A la découverte de la ville de Fribourg</t>
  </si>
  <si>
    <t>Sa 2.12.23, 9.30 - 16.30 Uhr</t>
  </si>
  <si>
    <t>Mi 21.6., 22.11.23, 13.30 - 16.30 Uhr</t>
  </si>
  <si>
    <t>Mi 27.9., 8.11., 15.11., 22.11., 29.11., 6.12.23, 17.00 - 18.30 Uhr</t>
  </si>
  <si>
    <t>33-203</t>
  </si>
  <si>
    <t>Open World Best Practice</t>
  </si>
  <si>
    <t>Mi 6.9., 6.3.24, 14.00 - 17.00 Uhr</t>
  </si>
  <si>
    <t>Mo 30.10., 6.11., 13.11., 20.11., 27.11., 4.12.23, 19.00 - 20.30 Uhr</t>
  </si>
  <si>
    <t>Mo 19.2., 26.2., 4.3., 11.3., 18.3., 25.3.24, 19.00- 20.30 Uhr</t>
  </si>
  <si>
    <t>33-207</t>
  </si>
  <si>
    <t>Kosten siehe Kursangebot</t>
  </si>
  <si>
    <t>Laboratorio di italiano</t>
  </si>
  <si>
    <t>Do 26.10., 9.11., 30.11., 11.1.24, 17.30 - 19.30 Uhr</t>
  </si>
  <si>
    <t>34.02.01ZG</t>
  </si>
  <si>
    <t>Das Potenzial von Sachaufgaben nutzen</t>
  </si>
  <si>
    <t>Mi 8.11., 17.1., 13.3.24, 17.00 - 20.00 Uhr</t>
  </si>
  <si>
    <t>34.04.01SZ</t>
  </si>
  <si>
    <t>Mathematik kooperativ</t>
  </si>
  <si>
    <t>Sa 3.6.23, 09.00 - 16.30 Uhr</t>
  </si>
  <si>
    <t>34.14.01SZ</t>
  </si>
  <si>
    <t>Kompetenzorientierte Beurteilung im Mathematikunterricht</t>
  </si>
  <si>
    <t>Sa 9.9.23, 9.00 - 16.00 Uhr, Mi 6.12.23, 13.30 - 17.00 Uhr</t>
  </si>
  <si>
    <t>Warum ist das Dezimalsystem so wichtig?</t>
  </si>
  <si>
    <t>Mo 28.8., 4.9., 11.9.23, 17.30 - 19.30 Uhr</t>
  </si>
  <si>
    <t>Do 14.9., 23.11.23, 17.00 - 20.00 Uhr</t>
  </si>
  <si>
    <t>Anspruchsvolle Mathematikaufgaben anleiten</t>
  </si>
  <si>
    <t>Mi 30.8.23, 17.30 - 21.00 Uhr</t>
  </si>
  <si>
    <t>34-202a</t>
  </si>
  <si>
    <t>Einmaleins und Einsdurcheins nachhaltig lehren</t>
  </si>
  <si>
    <t>Mi 30.8.23, 13.30 - 17.00 Uhr</t>
  </si>
  <si>
    <t>34-202b</t>
  </si>
  <si>
    <t>34-202c</t>
  </si>
  <si>
    <t>Do 31.8.23, 17.30 - 21.00 Uhr</t>
  </si>
  <si>
    <t>Digitaler Mathematikunterricht, Programme und Apps</t>
  </si>
  <si>
    <t>Sa 9.3.24, 08.30 - 12.30 Uhr</t>
  </si>
  <si>
    <t>Forschen am Bach</t>
  </si>
  <si>
    <t>Sa 26.8.23, 09.30 - 16.00 Uhr</t>
  </si>
  <si>
    <t>Sa 9.9.23, 09.00 - 17.00 Uhr</t>
  </si>
  <si>
    <t>Sa 16.9.23, 08.30 - 16.30 Uhr</t>
  </si>
  <si>
    <t>Mi 20.9.23, 13.30 - 19.30 Uhr</t>
  </si>
  <si>
    <t>Einheimische Bäume und Sträucher kennen lernen</t>
  </si>
  <si>
    <t>Pflanzen in allen Jahreszeiten - Spiele, essbare Pflanzen, Märchen, Experimente</t>
  </si>
  <si>
    <t>Mi 18.10., 17.1., 24.4., 12.6.24, 13.30 - 16.30 Uhr</t>
  </si>
  <si>
    <t>Spiel und Spass im Herbst- und Winterwald</t>
  </si>
  <si>
    <t>Sa 21.10.23, 09.00 - 16.45 Uhr</t>
  </si>
  <si>
    <t>Natur als Entwicklungsraum - ein bäuMIX Waldnachmittag</t>
  </si>
  <si>
    <t>Mi 25.10.23, 13.30 - 19.30 Uhr</t>
  </si>
  <si>
    <t>Märchen und Geschichten für Waldtage</t>
  </si>
  <si>
    <t>Sa 28.10.23, 09.15 - 17.00 Uhr</t>
  </si>
  <si>
    <t>Sa 27.1.24, 08.00 - 12.00 Uhr</t>
  </si>
  <si>
    <t>35-111</t>
  </si>
  <si>
    <t>Einheimische Frühblüher kennenlernen</t>
  </si>
  <si>
    <t>Mi 20.3.24, 13.30 - 17.00 Uhr</t>
  </si>
  <si>
    <t>35-112</t>
  </si>
  <si>
    <t>Spiel und Spass im Frühlings- und Sommerwald</t>
  </si>
  <si>
    <t>Sa 23.3.24, 09.00 - 16.45 Uhr</t>
  </si>
  <si>
    <t>35-113</t>
  </si>
  <si>
    <t>BäuMIX Ofenbauen - Ein Kurs rund ums Ofen-Bauen und Einheizen!</t>
  </si>
  <si>
    <t>Mi 27.3.24, 13.30 - 19.30 Uhr</t>
  </si>
  <si>
    <t>35-114</t>
  </si>
  <si>
    <t>Einheimische Wiesenpflanzen kennen lernen</t>
  </si>
  <si>
    <t>Mi 22.5.24, 13.30 - 17.00 Uhr</t>
  </si>
  <si>
    <t>35-115</t>
  </si>
  <si>
    <t>Sa 25.5.24, 08.30 - 16.30 Uhr</t>
  </si>
  <si>
    <t>35-116</t>
  </si>
  <si>
    <t>Kleintiere im und am Tümpel erforschen</t>
  </si>
  <si>
    <t>Mi 5.6.24, 13.30 - 17.00 Uhr</t>
  </si>
  <si>
    <t>35-117</t>
  </si>
  <si>
    <t>Sa 8.6., 22.6.24, 09.15 - 17.00 Uhr</t>
  </si>
  <si>
    <t xml:space="preserve">Erforsche die Vogelwelt! – Inputs an der Vogelwarte Sempach      </t>
  </si>
  <si>
    <t>35-203</t>
  </si>
  <si>
    <t>Lebensraum Wald</t>
  </si>
  <si>
    <t>Mi 15.5.24, 13.30 - 17.00 Uhr</t>
  </si>
  <si>
    <t>35-204</t>
  </si>
  <si>
    <t>Frisch aufgetischt – Wissenswertes, Motivierendes und Praktisches zur Ernährung im Unterricht</t>
  </si>
  <si>
    <t>Sa 20.4.24, 08.30 - 16.00 Uhr</t>
  </si>
  <si>
    <t>Sa 25.5.24, 08.30 - 16.00 Uhr</t>
  </si>
  <si>
    <t>35-206</t>
  </si>
  <si>
    <t>Auf der Suche nach der Wahrheit</t>
  </si>
  <si>
    <t>Mo 22.4.24, 18.30 - 21.00 Uhr</t>
  </si>
  <si>
    <t>35-301a</t>
  </si>
  <si>
    <t>Sa 16.9.23, 09.00 - 15.00 Uhr</t>
  </si>
  <si>
    <t>Mi 27.9., 29.11., 10.4., 19.6.24, 13.30 - 16.30 Uhr</t>
  </si>
  <si>
    <t>Fr 1.9., 27.10.23, 09.00 - 12.00 Uhr</t>
  </si>
  <si>
    <t>Sa 23.9.23, 9.00-17.00 Uhr</t>
  </si>
  <si>
    <t>URwegs - politische Bildung Z 1 (nur UR)</t>
  </si>
  <si>
    <t>URwegs - politische Bildung Z 2 (nur UR)</t>
  </si>
  <si>
    <t>36.01.01LU</t>
  </si>
  <si>
    <t>Neue Methoden für Selbst- und Teamorganisation in Lehrberufen</t>
  </si>
  <si>
    <t>Sa 9.3.24, 08.30 - 16.30 Uhr</t>
  </si>
  <si>
    <t xml:space="preserve">Dräck a de Händ – wir erforschen den Boden </t>
  </si>
  <si>
    <t>Sa 16.9.23, 09.00 - 16.00 Uhr</t>
  </si>
  <si>
    <t>36-301a</t>
  </si>
  <si>
    <t>Essbare Wildpflanzen und Heilpflanzen</t>
  </si>
  <si>
    <t>Mi 22.5.24, 13.30 - 17.00 Uhr,  13.30 - 17.00 Uhr</t>
  </si>
  <si>
    <t>36-301b</t>
  </si>
  <si>
    <t>Mi 1.6.24, 13.30 - 17.00 Uhr</t>
  </si>
  <si>
    <t>36-302</t>
  </si>
  <si>
    <t>36-303</t>
  </si>
  <si>
    <t>Von der Windkraft zum Strom (explore-it)</t>
  </si>
  <si>
    <t>Der neue Tiptopf - vertieft und praxisnah vorgestellt</t>
  </si>
  <si>
    <t>Mi 24.5.23, 14.00 - 17.00 Uhr</t>
  </si>
  <si>
    <t>Der neue Tiptopf - praktisch umgesetzt</t>
  </si>
  <si>
    <t>Sa 4.11.23, 09.30 - 14.00 Uhr</t>
  </si>
  <si>
    <t>"Planetary Health Diet" - oder: Wie wir uns und unseren Planeten retten können</t>
  </si>
  <si>
    <t>Mi 13.3.24, 14.00 - 17.30 Uhr</t>
  </si>
  <si>
    <t>FEUERkochen _ genussvoll kochen über offenem Feuer geht in die zweite Runde</t>
  </si>
  <si>
    <t>Mi 24.4.24, 14.00 - 21.00 Uhr</t>
  </si>
  <si>
    <t>37-201a</t>
  </si>
  <si>
    <t>Theorie und Praxis zur Herstellung von Duschmittel und Shampoo</t>
  </si>
  <si>
    <t>Mi 24.1.24, 13.30 - 17.00 Uhr</t>
  </si>
  <si>
    <t>Masterclass «Greentopf» (Kursort: Zürich)</t>
  </si>
  <si>
    <t>Sa 16.9.23, 09.30 - 15.30 Uhr</t>
  </si>
  <si>
    <t>Sa 2.9.23, 08.00 - 17.00 Uhr</t>
  </si>
  <si>
    <t>Digitale Karten im Unterricht</t>
  </si>
  <si>
    <t>Sa 9.9.23, 08.30 - 17.00 Uhr</t>
  </si>
  <si>
    <t>Geographie genial!</t>
  </si>
  <si>
    <t>Di 12.9.23, 18.00 - 21.00 Uhr</t>
  </si>
  <si>
    <t>Widderfeld - Pilatus - Tour</t>
  </si>
  <si>
    <t>Arvigrat - auf der Kantonsgrenze zwischen Obwalden und Nidwalden</t>
  </si>
  <si>
    <t>Sa 23.9.23, 08.00 - 17.00 Uhr</t>
  </si>
  <si>
    <t>Haldigrat - Brisen</t>
  </si>
  <si>
    <t>Glaubenberg - Schneeschuhtour &amp; Geographie light</t>
  </si>
  <si>
    <t>Sa 3.2.24, 08.30 - 17.00 Uhr</t>
  </si>
  <si>
    <t>Hunger, Seuchen, Katastrophen – Krisen aus der Nidwaldner Geschichte</t>
  </si>
  <si>
    <t>Sa 9.3.24, 09.30 - 17.30 Uhr</t>
  </si>
  <si>
    <t>38-111</t>
  </si>
  <si>
    <t>Geschichts Exkursion 1. Weltkrieg</t>
  </si>
  <si>
    <t>Sa 20.4.24, 08.00 - 18.00 Uhr</t>
  </si>
  <si>
    <t>38-112</t>
  </si>
  <si>
    <t>Sa 15.6.24, 08.30 - 17.00 Uhr</t>
  </si>
  <si>
    <t>38-113</t>
  </si>
  <si>
    <t>Das Sensler Oberland und der Schwarzsee - fernab der Innerschweiz</t>
  </si>
  <si>
    <t>Sa 22.6.24, 08.30 - 17.00 Uhr</t>
  </si>
  <si>
    <t>38-114</t>
  </si>
  <si>
    <t>Arvigrat-Überschreitung aus dem Sarner Aa-Tal</t>
  </si>
  <si>
    <t>Sa 29.6.24, 08.30 - 17.00 Uhr</t>
  </si>
  <si>
    <t>37-201b</t>
  </si>
  <si>
    <t>Mi 31.1.24, 13.30 - 17.00 Uhr</t>
  </si>
  <si>
    <t>37-201c</t>
  </si>
  <si>
    <t>Mi 21.2.24, 13.30 - 17.00 Uhr</t>
  </si>
  <si>
    <t>Bruder Klaus, Dorothee Wyss und ich</t>
  </si>
  <si>
    <t>Mi 13.9.23, 13.30 - 16.30 Uhr</t>
  </si>
  <si>
    <t>38-301</t>
  </si>
  <si>
    <t>URwegs - politische Bildung Z 3 (nur UR)</t>
  </si>
  <si>
    <t>beWErbung aktuell</t>
  </si>
  <si>
    <t>Mi 28.2.24, 13.30 - 16.30 Uhr</t>
  </si>
  <si>
    <t>39-201</t>
  </si>
  <si>
    <t>Berufliche Orientierung – Essentials in der Berufswahlvorbereitung!</t>
  </si>
  <si>
    <t>Mi 13.3.24, 13.30 - 16.30 Uhr</t>
  </si>
  <si>
    <t>41.04.01SZ NN</t>
  </si>
  <si>
    <t>Digitaler Stoffdruck</t>
  </si>
  <si>
    <t>41.06.01LU</t>
  </si>
  <si>
    <t>Depression bei Schüler*innen</t>
  </si>
  <si>
    <t>Mi 1.5., 8.5.24, 13.30 - 16.30 Uhr</t>
  </si>
  <si>
    <t>41.08.01LU</t>
  </si>
  <si>
    <t>Hochsensible/Hochsensitive Schüler*innen verstehen und begleiten</t>
  </si>
  <si>
    <t>Sa 28.10., 11.11.23, 09.00 - 14.00 Uhr</t>
  </si>
  <si>
    <t>41.11.01LU</t>
  </si>
  <si>
    <t>Umgang mit Verhaltensschwierigkeiten im Jugendalter</t>
  </si>
  <si>
    <t>Mi 10.1., 31.1.24, 13.30 - 16.30 Uhr</t>
  </si>
  <si>
    <t>41.12.01LU</t>
  </si>
  <si>
    <t>Beziehungsförderung bei Kindern mit schwierigem Verhalten</t>
  </si>
  <si>
    <t>Do 7.9., 21.9., 26.10.23, 17.30 - 20.30 Uhr</t>
  </si>
  <si>
    <t>41.20.01LU</t>
  </si>
  <si>
    <t>Mi 15.5., 22.5., 5.6.24, 14.00 - 17.00 Uhr</t>
  </si>
  <si>
    <t>41.21.01LU</t>
  </si>
  <si>
    <t>Unterstützte Kommunikation in Theorie und Praxis (inkl. Einführung in die PORTA-Gebärden)</t>
  </si>
  <si>
    <t>Do 11.1., 18.1.24, 17.30 - 20.30 Uhr, Mi 21.2.24, 13.45 - 16.45 Uhr</t>
  </si>
  <si>
    <t>CHALK Lettering - weiss auf schwarz</t>
  </si>
  <si>
    <t>Mo 23,.10., 6.11.23, 17.30 - 21.00 Uhr</t>
  </si>
  <si>
    <t>Sketchnotes ohne wenn und aber…</t>
  </si>
  <si>
    <t>Mi 8.11., 15.11.23, 13.30 - 17.00 Uhr</t>
  </si>
  <si>
    <t>Sketchnotes durch das Schuljahr</t>
  </si>
  <si>
    <t>Mi 29.11.23,, 6.12.23, 13.30 - 17.00 Uhr</t>
  </si>
  <si>
    <t>Handlettering, Brushlettering Schriftbilder</t>
  </si>
  <si>
    <t>Mi 6.3., 13.3.24, 13.30 - 17.00 Uhr</t>
  </si>
  <si>
    <t>41-106</t>
  </si>
  <si>
    <t>Auf den Punkt: Die Macht der Linie</t>
  </si>
  <si>
    <t>Mi 22.5., 29.5.24, 13.30  - 17.00 Uhr</t>
  </si>
  <si>
    <t>41-201</t>
  </si>
  <si>
    <t>Kunst &amp; Bild - neues Lehrmittel für den BG-Unterricht</t>
  </si>
  <si>
    <t>Mi 6.9., 8.11.23, 13.30 - 17.00 Uhr</t>
  </si>
  <si>
    <t>Kleinbildkunst</t>
  </si>
  <si>
    <t>Sa 23.3., 20.4., 27.4.24, 09.00 - 12.00 Uhr</t>
  </si>
  <si>
    <t>41-301</t>
  </si>
  <si>
    <t>Popup Karten basteln</t>
  </si>
  <si>
    <t>Mi 10.1., 17.1.24, 13.30 - 17.00 Uhr</t>
  </si>
  <si>
    <t>41-302</t>
  </si>
  <si>
    <t>Inszenierte Fotografie - oder wie Fotos Geschichten erzählen können</t>
  </si>
  <si>
    <t>Sa 20.1., 3.2.24, 08.30 - 17.00 Uhr</t>
  </si>
  <si>
    <t>41-303</t>
  </si>
  <si>
    <t>Vom Einzelbild zum Trickfilm - Wie die Bilder laufen lernen</t>
  </si>
  <si>
    <t>Sa 13.1., 27.1.24, 08.30 - 17.00 Uhr</t>
  </si>
  <si>
    <t>41-304</t>
  </si>
  <si>
    <t>Monodruck - Spielen mit Farben und Flächen</t>
  </si>
  <si>
    <t>Di 24.10.23, 19.00 - 21.00</t>
  </si>
  <si>
    <t>42.12.01LU</t>
  </si>
  <si>
    <t>Sa 9.3.24, 09.00 - 16.00 Uhr</t>
  </si>
  <si>
    <t>Weihnachtsatelier Textiles &amp; Technisches Gestalten</t>
  </si>
  <si>
    <t>Fr 22.9.23, 18.00 - 21.00 Uhr, Sa 23.9.23, 09.00 - 16.00 Uhr</t>
  </si>
  <si>
    <t>Skateboard selber bauen</t>
  </si>
  <si>
    <t>Fr 1.3.24, 18.00 - 20.00 Uhr, Sa 2.3., 9.3.24, 09.00 - 16.30 Uhr</t>
  </si>
  <si>
    <t>42-103</t>
  </si>
  <si>
    <t>Faszination Epoxidharz</t>
  </si>
  <si>
    <t>Sa 23.3.24, 09.00 - 16.00 Uhr, Mi 27.3.24, 14.00 - 17.00 Uhr</t>
  </si>
  <si>
    <t>42-104</t>
  </si>
  <si>
    <t>Gelatinedruck &amp; St.Gallerstickereien</t>
  </si>
  <si>
    <t>Fr 19.4., 18.00 - 21.00 Uhr, Sa 20.4.24, 09.00 - 16.00 Uhr</t>
  </si>
  <si>
    <t>42-201</t>
  </si>
  <si>
    <t>Siebdruck auf Stoff mit Recyclingmaterial, Schaum und Farbe</t>
  </si>
  <si>
    <t>Sa 2.3.24, 08.30 - 17.00 Uhr</t>
  </si>
  <si>
    <t xml:space="preserve">Filzen mit farbenfroher Rohwolle ein sinnliches Erlebnis </t>
  </si>
  <si>
    <t>Mo 6.11., 13.11., 20.11.23, 17.30 - 20.00 Uhr</t>
  </si>
  <si>
    <t>42-203</t>
  </si>
  <si>
    <t>Strom. So fühle ich mich sicher</t>
  </si>
  <si>
    <t>Mi 27.9., 22.11.23, 13.30 - 17.00 Uhr</t>
  </si>
  <si>
    <t>Jeder Korb ein Einzelstück - Uraltes Handwerk: Graskorb nähen</t>
  </si>
  <si>
    <t>42-205a</t>
  </si>
  <si>
    <t>Plotten für Anfänger/innen</t>
  </si>
  <si>
    <t>Sa 16.3.24, 08.30 - 17.00 Uhr</t>
  </si>
  <si>
    <t>42-205b</t>
  </si>
  <si>
    <t>42-205c</t>
  </si>
  <si>
    <t>3D Figuren kreieren, visualisieren und produzieren (neu)</t>
  </si>
  <si>
    <t>Mi 15.11.23, 29.11.23, 13.30 - 16.30 Uhr</t>
  </si>
  <si>
    <t>42-207</t>
  </si>
  <si>
    <t>Sa 25.11.23, 08.30 - 16.30 Uhr</t>
  </si>
  <si>
    <t>Origami - Lichtobjekte</t>
  </si>
  <si>
    <t>Sa 27.1.24, 08.30 - 16.30 Uhr</t>
  </si>
  <si>
    <t>ABRAKADABRA - Zauberkiste &amp; -tricks</t>
  </si>
  <si>
    <t>Fr 19.4.24, 17.00 - 20.00 Uhr, Sa 20.4.24, 08.30 - 16.30 Uhr</t>
  </si>
  <si>
    <t>Planen mit dem Werkweiser 1</t>
  </si>
  <si>
    <t>Mi 5.6.24, 14.00 - 17.00 Uhr</t>
  </si>
  <si>
    <t>42-301</t>
  </si>
  <si>
    <t>Gipswerkstatt</t>
  </si>
  <si>
    <t>Mi 20.9., 27.9.23, 13.30 - 17.30 Uhr</t>
  </si>
  <si>
    <t>42-302</t>
  </si>
  <si>
    <t>Mi 10.1., 17.1.24, 13.30 - 17.30 Uhr</t>
  </si>
  <si>
    <t>42-303</t>
  </si>
  <si>
    <t>Weihnachtsworkshop</t>
  </si>
  <si>
    <t>Mi 25.10., 8.11.23, 13.30 - 17.30 Uhr</t>
  </si>
  <si>
    <t>Sa 28.10., 18.11.23, 08.30 - 17.00 Uhr</t>
  </si>
  <si>
    <t>Sa 11.11., 25.11.23, 08.30 - 17.00 Uhr</t>
  </si>
  <si>
    <t>Sa 24.2.24, 09.30 - 17.30 Uhr</t>
  </si>
  <si>
    <t>Sa 20.1.24, 09.30 - 17.30 Uhr</t>
  </si>
  <si>
    <t>Specksteinkurs</t>
  </si>
  <si>
    <t>Sa 9.9.23, 09.00 - 16.30 Uhr</t>
  </si>
  <si>
    <t>Werken mit dem Taschenmesser</t>
  </si>
  <si>
    <t>Mi 30.8.23, 13.00 - 17.00 Uhr</t>
  </si>
  <si>
    <t>MUSIKUNTERRICHTkonkret</t>
  </si>
  <si>
    <t>Fr 1.9.23, 17.30 - 20.30, Sa 2.9.23, 09.00 - 13.00 Uhr</t>
  </si>
  <si>
    <t>Ukulelenspiel in der Klasse</t>
  </si>
  <si>
    <t>Sa 20.1.24, 10.00 - 12.00 Uhr</t>
  </si>
  <si>
    <t>43-103</t>
  </si>
  <si>
    <t>«Rock/Pop/Rap-Werkstatt mit Bodygrooves, Cajon, Alltagsgegenständen, Boomwhacker &amp; Stimme»</t>
  </si>
  <si>
    <t>Fr 8.3.24, 18.00 - 21.30 Uhr, Sa 9.3.24, 08.30 - 17.00 Uhr</t>
  </si>
  <si>
    <t>43-104</t>
  </si>
  <si>
    <t>Niederschwelliges Klassenmusizieren im Spielraum Rhythmus</t>
  </si>
  <si>
    <t>Fr 19.4.24, 18.00 - 21.30 Uhr, Sa 20.4.24, 08.30 - 17.00 Uhr</t>
  </si>
  <si>
    <t>43-201</t>
  </si>
  <si>
    <t>Innovative Apps und Online-Tools für den Musikunterrich</t>
  </si>
  <si>
    <t>Sa 13.1., 27.1.24, 09.00 - 12.00 Uhr</t>
  </si>
  <si>
    <t>Kunterbunt und Zauberhaft</t>
  </si>
  <si>
    <t>Fr 15.9.23, 17.00 - 20.00 Uhr</t>
  </si>
  <si>
    <t xml:space="preserve">Bunte Tanz- und Bewegungsideen </t>
  </si>
  <si>
    <t>Sa 16.9.23, 09.00 - 12.00 Uhr</t>
  </si>
  <si>
    <t>mutig, mutig - Musikalische Aktionen zum gleichnamigen Bilderbuch von L.Pauli und K.Schärer</t>
  </si>
  <si>
    <t>Sa 9.3.24, 08.30 - 17.00 Uhr</t>
  </si>
  <si>
    <t>Mo 18.9., 22.1.24, 18.00 - 20.00 Uhr</t>
  </si>
  <si>
    <t>43-206a</t>
  </si>
  <si>
    <t>«Hoppelihopp und Lotta» – das Nachfolgewerk von «Hoppelihopp»</t>
  </si>
  <si>
    <t>Mi 6.3.24, 14.00 - 17.00 Uhr</t>
  </si>
  <si>
    <t>43-206b</t>
  </si>
  <si>
    <t>43-208</t>
  </si>
  <si>
    <t>Termine nach Vereinbarung</t>
  </si>
  <si>
    <t>Mi 31.1., 21.2.24, 13.30 - 16.45 Uhr</t>
  </si>
  <si>
    <t>Einzelunterricht Schulpraktischer Instrumentalunterricht / Stimmbildung, Klavier, Gitarre, Ukulele und Akkordeon</t>
  </si>
  <si>
    <t>43-303</t>
  </si>
  <si>
    <t>Bläser- und Perkussionsklassen Einzelunterricht Instrument</t>
  </si>
  <si>
    <t>43-304</t>
  </si>
  <si>
    <t>Sprützigi Tön und farbigi Vers - neu und inspirierend!</t>
  </si>
  <si>
    <t>Sa 6.4.24, 08.30 - 17.00 Uhr</t>
  </si>
  <si>
    <t>Neue Lieder zum Italienisch-Lehrmittel «A spasso con noi»</t>
  </si>
  <si>
    <t>Mi 14.2.24, 16.30 - 19.30 Uhr</t>
  </si>
  <si>
    <t>Mi 6.9., 20.9., 4.10., 25.10., 8.11.23, 19.15 - 21.00 Uhr</t>
  </si>
  <si>
    <t>Mi 17.1., 31.1., 21.2., 13.3., 27.3.24, 19.15 - 21.00 Uhr</t>
  </si>
  <si>
    <t>Orientierungslauf - Übungsformen für drinnen und draussen</t>
  </si>
  <si>
    <t>Mi 23.8.23, 13.30 - 17.00 Uhr</t>
  </si>
  <si>
    <t>Sa 26.8.23, 09.00 - 17.00 Uhr</t>
  </si>
  <si>
    <t>Sportkompakt Weiterbildungstag 2023</t>
  </si>
  <si>
    <t>Sa 21.10.23, 07.45 - 15.45 Uhr</t>
  </si>
  <si>
    <t>Sa 23.3.24, 08.30 - 12.00 Uhr</t>
  </si>
  <si>
    <t>SLRG Ausbildungskurs für Lehrpersonen</t>
  </si>
  <si>
    <t>Sa 15.6., 22.6.24, 08.00 - 17.00 Uhr</t>
  </si>
  <si>
    <t>Schwimmen: SLRG WK Pool (für gültiges oder sistiertes Brevet I, Plus Pool) ohne CPR</t>
  </si>
  <si>
    <t>Schwimmen: SLRG WK Modul See (für gültiges oder sistiertes Brevet Modul See) ohne CPR</t>
  </si>
  <si>
    <t>Sa 26.8.23, 08.30 - 12.00 Uhr</t>
  </si>
  <si>
    <t>Sa 2.9.23, 08.30 - 12.00 Uhr</t>
  </si>
  <si>
    <t>Alle spielen mit - Spielvermittlung im 1. Zyklus</t>
  </si>
  <si>
    <t>44-206</t>
  </si>
  <si>
    <t>Klettern in Sporthallen basic</t>
  </si>
  <si>
    <t>Sa 18.11.23, 08.30 - 12.00 Uhr</t>
  </si>
  <si>
    <t>Vorbereitung Kantonaler Mittelstufensporttag</t>
  </si>
  <si>
    <t>Mo 15.1., 22.1.24, 17.30 - 19.00 Uhr</t>
  </si>
  <si>
    <t>Geräteturnen in Anlehnung an die kantonale Schulsport-Prüfung</t>
  </si>
  <si>
    <t>Mi 29.11.23, 13.30 - 17.00 Uhr</t>
  </si>
  <si>
    <t>Mi 6.9., 20.9.23, 13.30 - 18.00 Uhr</t>
  </si>
  <si>
    <t>Kombikurs: Rope Skipping &amp; Breakdance</t>
  </si>
  <si>
    <t>Mi 8.11., 22.11.23, 14.00 - 17.00 Uhr</t>
  </si>
  <si>
    <t>Fr 2.2.24, 08.00 - 16.00 Uhr</t>
  </si>
  <si>
    <t>Sa 17.2.24, 09.00 - 12.00 Uhr, Sa 24.2.24, 13.00 - 16.00 Uhr</t>
  </si>
  <si>
    <t>Sa 20.4.24, 08.30 - 17.30 Uhr</t>
  </si>
  <si>
    <t>Sport Weiterbildungstag Uri NR. 2</t>
  </si>
  <si>
    <t>Sa 13.4., 18.5., 25.5.24, 08.30 - 17.30 Uhr</t>
  </si>
  <si>
    <t>Mi 27.3.24, 14.00 - 18.00 Uhr</t>
  </si>
  <si>
    <t>44-307H</t>
  </si>
  <si>
    <t>Mi 3.4.24, 14.00 - 18.00 Uhr</t>
  </si>
  <si>
    <t>44-309H</t>
  </si>
  <si>
    <t>Lebensrettung: Grundkurs BLS-AED-Ausweis (ehemals CRP)</t>
  </si>
  <si>
    <t>LernFilme im Unterricht</t>
  </si>
  <si>
    <t>Sa 4.11.23, 09.30 - 16.00 Uhr</t>
  </si>
  <si>
    <t>Word - Tricks und Kniffs für den Alltag</t>
  </si>
  <si>
    <t>Mi 25.10.23, 13.30 - 16.30 Uhr</t>
  </si>
  <si>
    <t>Mo 6.11.23, 17.00 - 20.00 Uhr</t>
  </si>
  <si>
    <t>Mi 13.12.23, 13.30 - 16.30 Uhr</t>
  </si>
  <si>
    <t>PowerPoint - kompetent und clever präsentieren</t>
  </si>
  <si>
    <t>Mi 24.1.24, 13.30 - 16.30 Uhr</t>
  </si>
  <si>
    <t>Mo 4.3.24, 17.00 - 20.00 Uhr</t>
  </si>
  <si>
    <t>Mi 8.11.23, 14.00, Mi 6.12.23, 14.00 - 17.00 Uhr</t>
  </si>
  <si>
    <t>45-203a</t>
  </si>
  <si>
    <t>Einsatz von neuen Medien und Tablets im Zyklus 1</t>
  </si>
  <si>
    <t>Fr 1.12.23, 17.00 - 20.30 Uhr</t>
  </si>
  <si>
    <t>45-203b</t>
  </si>
  <si>
    <t>45-203H-E</t>
  </si>
  <si>
    <t>Fr 17.11.23, 16.30 - 20.00 Uhr</t>
  </si>
  <si>
    <t>45-204a</t>
  </si>
  <si>
    <t>Digitale Zusammenarbeit mit OneNote von Office 365</t>
  </si>
  <si>
    <t>45-204b</t>
  </si>
  <si>
    <t>Mi 20.9.23, 13.30 - 16.30 Uhr</t>
  </si>
  <si>
    <t>Fr 8.9., 20.9.23, 13.30 - 17.00 Uhr</t>
  </si>
  <si>
    <t>45-206a</t>
  </si>
  <si>
    <t>Revolutioniert die künstliche Intelligenz die Schule? Umsetzungsmöglichkeiten, Herausforderungen und Zukunftsperspektiven</t>
  </si>
  <si>
    <t>Mi 22.11.23, 13.30 - 17.00 Uhr</t>
  </si>
  <si>
    <t>Mi 20.9., 25.10.23, 14.00 - 17.00 Uhr</t>
  </si>
  <si>
    <t>45-206b</t>
  </si>
  <si>
    <t>Mi 6.12.23, 13.30 - 17.00 Uhr</t>
  </si>
  <si>
    <t>46-201</t>
  </si>
  <si>
    <t>Design Thinking für den projektbasierten Unterricht</t>
  </si>
  <si>
    <t>Sa 25.11.23, 08.30 - 16.00 Uhr</t>
  </si>
  <si>
    <t>51.09.01SZ</t>
  </si>
  <si>
    <t>Traumatisierte Flüchtlinge im Schulalltag</t>
  </si>
  <si>
    <t>Sa 9.9.23, 09.00 - 16.00 Uhr</t>
  </si>
  <si>
    <t>51.10.01LU</t>
  </si>
  <si>
    <t>Anregungen zur Weiterentwicklung Ihrer summativen Beurteilungsverfahren</t>
  </si>
  <si>
    <t>Di 16.1., 12.3.24, 17.30 - 19.30 Uhr</t>
  </si>
  <si>
    <t>51.11.01LU</t>
  </si>
  <si>
    <t>Mi 31.1.24, 14.00, Mi 5.6.24, 14.00 - 17.00 Uhr</t>
  </si>
  <si>
    <t>51.17.01LU</t>
  </si>
  <si>
    <t>10 Finger genügen nicht - Ablösung vom zählenden Rechnen</t>
  </si>
  <si>
    <t>Do 24.8., 31.8., 7.9.23, 17.30 - 19.30 Uhr</t>
  </si>
  <si>
    <t>51-201</t>
  </si>
  <si>
    <t>Förderung von Lesen und Leseverständnis</t>
  </si>
  <si>
    <t>Fr 26.4.24, 18.00 - 21.00, Sa 27.4.24, 08.30 - 16.00 Uhr</t>
  </si>
  <si>
    <t>51-203</t>
  </si>
  <si>
    <t>Sa 9.9.23, 08.30 - 13.00 Uhr</t>
  </si>
  <si>
    <t>51-204</t>
  </si>
  <si>
    <t>Emotionaler Entwicklungsstand - Schlüssel bei Verhaltensauffälligkeiten?</t>
  </si>
  <si>
    <t>Sa 16.3.24, 08.30 - 16.00 Uhr</t>
  </si>
  <si>
    <t>51-206a</t>
  </si>
  <si>
    <t>Angst - Umgang mit einem starken Gefühl</t>
  </si>
  <si>
    <t>Mi 27.3.24, 13.30 - 17.00 Uhr</t>
  </si>
  <si>
    <t>51-301a</t>
  </si>
  <si>
    <t>Mi 22.11.23, 17.30 - 20.30 Uhr</t>
  </si>
  <si>
    <t>51-301b</t>
  </si>
  <si>
    <t>Mo 30.10.23, 17.30 - 20.00 Uhr</t>
  </si>
  <si>
    <t>51-303</t>
  </si>
  <si>
    <t>Lernen spielend fördern - Förderung exekutiver Funktionen</t>
  </si>
  <si>
    <t>Sa 23.3.24, 08.30 - 17.00 Uhr</t>
  </si>
  <si>
    <t>51-206b</t>
  </si>
  <si>
    <t>Mein Power-Team zeigt Wirkung</t>
  </si>
  <si>
    <t>Mi 16.8., 8.11.23, 13.30 - 17.00 Uhr</t>
  </si>
  <si>
    <t>61-203</t>
  </si>
  <si>
    <t>Agiles Lernen und agile Schulentwicklung - innovative Wege entdecken</t>
  </si>
  <si>
    <t>Mi 30.8.23, 16.00 - 18.00 Uhr</t>
  </si>
  <si>
    <t>62.05.01LU</t>
  </si>
  <si>
    <t>Differenzieren im DaZ-Unterricht</t>
  </si>
  <si>
    <t>Mo 11.3., 18.3., 25.3.24, 18.00 - 21.00 Uhr</t>
  </si>
  <si>
    <t>73.06.01LU</t>
  </si>
  <si>
    <t>Sa 24.2.24, 08.30 - 11.30 Uhr</t>
  </si>
  <si>
    <t>75.05.01LU</t>
  </si>
  <si>
    <t>Sexualkunde Zyklus 2: Methodisch-didaktische Umsetzungsmöglichkeiten</t>
  </si>
  <si>
    <t>Mi 25.10.23, 14.00 - 18.00 Uhr</t>
  </si>
  <si>
    <t>76.03.01LU</t>
  </si>
  <si>
    <t>Kompetenzorientiertes Experimentieren im Chemieunterricht</t>
  </si>
  <si>
    <t>Sa 11.11.23, 09.00 - 17.00 Uhr</t>
  </si>
  <si>
    <t>76.03.02LU</t>
  </si>
  <si>
    <t>Sa 25.11.23, 09.00 - 17.00 Uhr</t>
  </si>
  <si>
    <t>79.01.01LU</t>
  </si>
  <si>
    <t>Themenabend Ethik: Künstliche Intelligenz</t>
  </si>
  <si>
    <t>Mi 18.10.23, 18.00 - 19.30 Uhr</t>
  </si>
  <si>
    <t>79.06.01LU</t>
  </si>
  <si>
    <t>Sexualkunde Zyklus 3: Methodisch-didaktisches Update mit Fokus auf sexualitätsbezogene Mediennutzung</t>
  </si>
  <si>
    <t>Mi 15.11.23, 14.00 - 18.00 Uhr</t>
  </si>
  <si>
    <t>83.02.01LU</t>
  </si>
  <si>
    <t>Projekt «Purzelbaum – Bewegter Kindergarten»</t>
  </si>
  <si>
    <t>84.01.01LU</t>
  </si>
  <si>
    <t>Umsetzung des Lehrplanmoduls «Medien und Informatik» im Zyklus 1</t>
  </si>
  <si>
    <t>Mi 21.2., 6.3.24, 14.00 - 17.00 Uhr</t>
  </si>
  <si>
    <t>84.02.01LU</t>
  </si>
  <si>
    <t>Medien- und Informatikprojekte mit der Klasse durchführen</t>
  </si>
  <si>
    <t>Mi 17.1., 24.1.24, 14.00 - 17.00 Uhr</t>
  </si>
  <si>
    <t>nur mit Beleg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</si>
</sst>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/m/yy;@"/>
    <numFmt numFmtId="165" formatCode="[$-F800]dddd\,\ mmmm\ dd\,\ yyyy"/>
    <numFmt numFmtId="166" formatCode="0.0"/>
  </numFmts>
  <fonts count="2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36"/>
      <color theme="1"/>
      <name val="Wappen"/>
      <charset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9"/>
      <color theme="0"/>
      <name val="Arial Unicode MS"/>
      <family val="2"/>
    </font>
    <font>
      <sz val="9"/>
      <color theme="1"/>
      <name val="Arial Unicode MS"/>
      <family val="2"/>
    </font>
    <font>
      <b/>
      <sz val="9"/>
      <color indexed="81"/>
      <name val="Segoe UI"/>
      <family val="2"/>
    </font>
    <font>
      <sz val="10"/>
      <color theme="1"/>
      <name val="Arial Nova Cond"/>
      <family val="2"/>
    </font>
    <font>
      <sz val="10"/>
      <name val="Arial Nova Cond"/>
      <family val="2"/>
    </font>
    <font>
      <b/>
      <sz val="14"/>
      <color theme="0"/>
      <name val="Arial Nova Cond"/>
      <family val="2"/>
    </font>
    <font>
      <b/>
      <sz val="11"/>
      <color theme="1"/>
      <name val="Arial Nova Cond"/>
      <family val="2"/>
    </font>
    <font>
      <b/>
      <sz val="10"/>
      <color theme="1"/>
      <name val="Arial Nova Cond"/>
      <family val="2"/>
    </font>
    <font>
      <b/>
      <vertAlign val="superscript"/>
      <sz val="10"/>
      <color theme="1"/>
      <name val="Arial Nova Cond"/>
      <family val="2"/>
    </font>
    <font>
      <b/>
      <vertAlign val="superscript"/>
      <sz val="9"/>
      <color theme="1"/>
      <name val="Arial Nova Cond"/>
      <family val="2"/>
    </font>
    <font>
      <b/>
      <vertAlign val="superscript"/>
      <sz val="10"/>
      <color indexed="8"/>
      <name val="Arial Nova Cond"/>
      <family val="2"/>
    </font>
    <font>
      <sz val="8"/>
      <color theme="1"/>
      <name val="Arial Nova Cond"/>
      <family val="2"/>
    </font>
    <font>
      <sz val="9"/>
      <color theme="1"/>
      <name val="Arial Nova Cond"/>
      <family val="2"/>
    </font>
    <font>
      <b/>
      <sz val="9"/>
      <color theme="1"/>
      <name val="Arial Nova Cond"/>
      <family val="2"/>
    </font>
    <font>
      <sz val="9"/>
      <color indexed="8"/>
      <name val="Arial Nova Cond"/>
      <family val="2"/>
    </font>
    <font>
      <vertAlign val="superscript"/>
      <sz val="9"/>
      <color indexed="8"/>
      <name val="Arial Nova Cond"/>
      <family val="2"/>
    </font>
    <font>
      <b/>
      <sz val="9"/>
      <color indexed="8"/>
      <name val="Arial Nova Cond"/>
      <family val="2"/>
    </font>
    <font>
      <sz val="9"/>
      <color indexed="81"/>
      <name val="Segoe UI"/>
      <family val="2"/>
    </font>
    <font>
      <b/>
      <i/>
      <sz val="11"/>
      <color theme="1"/>
      <name val="Arial Nova Cond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3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 indent="15"/>
    </xf>
    <xf numFmtId="0" fontId="0" fillId="0" borderId="0" xfId="0" applyAlignment="1">
      <alignment vertical="center"/>
    </xf>
    <xf numFmtId="0" fontId="6" fillId="4" borderId="0" xfId="2" applyFont="1" applyFill="1" applyAlignment="1">
      <alignment vertical="top"/>
    </xf>
    <xf numFmtId="165" fontId="7" fillId="0" borderId="0" xfId="2" applyNumberFormat="1" applyFont="1" applyAlignment="1">
      <alignment vertical="top"/>
    </xf>
    <xf numFmtId="0" fontId="7" fillId="0" borderId="0" xfId="2" applyFont="1" applyAlignment="1">
      <alignment vertical="top"/>
    </xf>
    <xf numFmtId="165" fontId="7" fillId="0" borderId="0" xfId="2" applyNumberFormat="1" applyFont="1"/>
    <xf numFmtId="0" fontId="7" fillId="0" borderId="0" xfId="2" applyFont="1"/>
    <xf numFmtId="0" fontId="7" fillId="0" borderId="0" xfId="2" applyFont="1" applyAlignment="1">
      <alignment wrapText="1"/>
    </xf>
    <xf numFmtId="2" fontId="7" fillId="0" borderId="0" xfId="2" applyNumberFormat="1" applyFont="1"/>
    <xf numFmtId="0" fontId="9" fillId="0" borderId="21" xfId="0" applyFont="1" applyBorder="1"/>
    <xf numFmtId="0" fontId="9" fillId="0" borderId="21" xfId="0" applyFont="1" applyBorder="1" applyAlignment="1">
      <alignment wrapText="1"/>
    </xf>
    <xf numFmtId="2" fontId="9" fillId="0" borderId="21" xfId="0" applyNumberFormat="1" applyFont="1" applyBorder="1" applyAlignment="1">
      <alignment horizontal="right"/>
    </xf>
    <xf numFmtId="2" fontId="9" fillId="0" borderId="21" xfId="0" applyNumberFormat="1" applyFont="1" applyBorder="1" applyAlignment="1" applyProtection="1">
      <alignment horizontal="right"/>
      <protection locked="0"/>
    </xf>
    <xf numFmtId="0" fontId="10" fillId="0" borderId="21" xfId="0" applyFont="1" applyBorder="1" applyAlignment="1">
      <alignment horizontal="left" vertical="top" wrapText="1"/>
    </xf>
    <xf numFmtId="14" fontId="9" fillId="0" borderId="21" xfId="0" quotePrefix="1" applyNumberFormat="1" applyFont="1" applyBorder="1"/>
    <xf numFmtId="166" fontId="9" fillId="0" borderId="21" xfId="0" applyNumberFormat="1" applyFont="1" applyBorder="1" applyAlignment="1">
      <alignment horizontal="center"/>
    </xf>
    <xf numFmtId="14" fontId="9" fillId="0" borderId="21" xfId="0" quotePrefix="1" applyNumberFormat="1" applyFont="1" applyBorder="1" applyAlignment="1">
      <alignment wrapText="1"/>
    </xf>
    <xf numFmtId="49" fontId="9" fillId="0" borderId="21" xfId="0" applyNumberFormat="1" applyFont="1" applyBorder="1" applyAlignment="1">
      <alignment wrapText="1"/>
    </xf>
    <xf numFmtId="0" fontId="6" fillId="5" borderId="0" xfId="2" applyFont="1" applyFill="1" applyAlignment="1" applyProtection="1">
      <alignment vertical="top"/>
      <protection locked="0"/>
    </xf>
    <xf numFmtId="0" fontId="6" fillId="5" borderId="0" xfId="2" applyFont="1" applyFill="1" applyAlignment="1" applyProtection="1">
      <alignment vertical="top" wrapText="1"/>
      <protection locked="0"/>
    </xf>
    <xf numFmtId="0" fontId="6" fillId="5" borderId="0" xfId="2" applyFont="1" applyFill="1" applyAlignment="1" applyProtection="1">
      <alignment horizontal="center" vertical="top"/>
      <protection locked="0"/>
    </xf>
    <xf numFmtId="0" fontId="6" fillId="6" borderId="0" xfId="2" applyFont="1" applyFill="1" applyAlignment="1" applyProtection="1">
      <alignment vertical="top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13" fillId="0" borderId="4" xfId="0" applyFont="1" applyBorder="1"/>
    <xf numFmtId="0" fontId="13" fillId="0" borderId="15" xfId="0" applyFont="1" applyBorder="1"/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7" fillId="0" borderId="5" xfId="0" applyFont="1" applyBorder="1"/>
    <xf numFmtId="0" fontId="17" fillId="0" borderId="16" xfId="0" applyFont="1" applyBorder="1"/>
    <xf numFmtId="0" fontId="17" fillId="0" borderId="9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/>
    <xf numFmtId="0" fontId="13" fillId="0" borderId="7" xfId="0" applyFont="1" applyBorder="1" applyAlignment="1">
      <alignment horizontal="center"/>
    </xf>
    <xf numFmtId="164" fontId="18" fillId="0" borderId="10" xfId="0" applyNumberFormat="1" applyFont="1" applyBorder="1" applyAlignment="1" applyProtection="1">
      <alignment horizontal="left" wrapText="1"/>
      <protection locked="0"/>
    </xf>
    <xf numFmtId="0" fontId="18" fillId="0" borderId="11" xfId="0" applyFont="1" applyBorder="1" applyAlignment="1" applyProtection="1">
      <alignment wrapText="1"/>
      <protection locked="0"/>
    </xf>
    <xf numFmtId="0" fontId="18" fillId="0" borderId="11" xfId="0" applyFont="1" applyBorder="1" applyAlignment="1" applyProtection="1">
      <alignment horizontal="left" wrapText="1"/>
      <protection locked="0"/>
    </xf>
    <xf numFmtId="2" fontId="18" fillId="0" borderId="11" xfId="0" applyNumberFormat="1" applyFont="1" applyBorder="1" applyAlignment="1" applyProtection="1">
      <alignment wrapText="1"/>
      <protection locked="0"/>
    </xf>
    <xf numFmtId="2" fontId="18" fillId="0" borderId="10" xfId="0" applyNumberFormat="1" applyFont="1" applyBorder="1"/>
    <xf numFmtId="2" fontId="18" fillId="0" borderId="13" xfId="1" applyNumberFormat="1" applyFont="1" applyBorder="1" applyAlignment="1" applyProtection="1">
      <alignment wrapText="1"/>
      <protection locked="0"/>
    </xf>
    <xf numFmtId="2" fontId="19" fillId="0" borderId="10" xfId="0" applyNumberFormat="1" applyFont="1" applyBorder="1"/>
    <xf numFmtId="0" fontId="18" fillId="0" borderId="4" xfId="0" applyFont="1" applyBorder="1" applyAlignment="1" applyProtection="1">
      <alignment wrapText="1"/>
      <protection locked="0"/>
    </xf>
    <xf numFmtId="0" fontId="18" fillId="0" borderId="4" xfId="0" applyFont="1" applyBorder="1" applyAlignment="1" applyProtection="1">
      <alignment horizontal="left" wrapText="1"/>
      <protection locked="0"/>
    </xf>
    <xf numFmtId="2" fontId="18" fillId="0" borderId="4" xfId="0" applyNumberFormat="1" applyFont="1" applyBorder="1" applyAlignment="1" applyProtection="1">
      <alignment wrapText="1"/>
      <protection locked="0"/>
    </xf>
    <xf numFmtId="2" fontId="18" fillId="0" borderId="8" xfId="0" applyNumberFormat="1" applyFont="1" applyBorder="1"/>
    <xf numFmtId="2" fontId="18" fillId="0" borderId="6" xfId="1" applyNumberFormat="1" applyFont="1" applyBorder="1" applyAlignment="1" applyProtection="1">
      <alignment wrapText="1"/>
      <protection locked="0"/>
    </xf>
    <xf numFmtId="164" fontId="18" fillId="2" borderId="9" xfId="0" applyNumberFormat="1" applyFont="1" applyFill="1" applyBorder="1" applyAlignment="1" applyProtection="1">
      <alignment horizontal="left" wrapText="1"/>
      <protection locked="0"/>
    </xf>
    <xf numFmtId="0" fontId="18" fillId="2" borderId="5" xfId="0" applyFont="1" applyFill="1" applyBorder="1" applyAlignment="1" applyProtection="1">
      <alignment wrapText="1"/>
      <protection locked="0"/>
    </xf>
    <xf numFmtId="0" fontId="18" fillId="2" borderId="5" xfId="0" applyFont="1" applyFill="1" applyBorder="1" applyAlignment="1" applyProtection="1">
      <alignment horizontal="left" wrapText="1"/>
      <protection locked="0"/>
    </xf>
    <xf numFmtId="2" fontId="18" fillId="2" borderId="5" xfId="0" applyNumberFormat="1" applyFont="1" applyFill="1" applyBorder="1" applyAlignment="1" applyProtection="1">
      <alignment wrapText="1"/>
      <protection locked="0"/>
    </xf>
    <xf numFmtId="2" fontId="18" fillId="2" borderId="7" xfId="1" applyNumberFormat="1" applyFont="1" applyFill="1" applyBorder="1" applyAlignment="1" applyProtection="1">
      <alignment wrapText="1"/>
      <protection locked="0"/>
    </xf>
    <xf numFmtId="164" fontId="18" fillId="2" borderId="10" xfId="0" applyNumberFormat="1" applyFont="1" applyFill="1" applyBorder="1" applyAlignment="1" applyProtection="1">
      <alignment horizontal="left" wrapText="1"/>
      <protection locked="0"/>
    </xf>
    <xf numFmtId="0" fontId="18" fillId="2" borderId="11" xfId="0" applyFont="1" applyFill="1" applyBorder="1" applyAlignment="1" applyProtection="1">
      <alignment wrapText="1"/>
      <protection locked="0"/>
    </xf>
    <xf numFmtId="0" fontId="18" fillId="2" borderId="11" xfId="0" applyFont="1" applyFill="1" applyBorder="1" applyAlignment="1" applyProtection="1">
      <alignment horizontal="left" wrapText="1"/>
      <protection locked="0"/>
    </xf>
    <xf numFmtId="2" fontId="18" fillId="2" borderId="11" xfId="0" applyNumberFormat="1" applyFont="1" applyFill="1" applyBorder="1" applyAlignment="1" applyProtection="1">
      <alignment wrapText="1"/>
      <protection locked="0"/>
    </xf>
    <xf numFmtId="2" fontId="18" fillId="2" borderId="10" xfId="0" applyNumberFormat="1" applyFont="1" applyFill="1" applyBorder="1"/>
    <xf numFmtId="2" fontId="18" fillId="2" borderId="13" xfId="1" applyNumberFormat="1" applyFont="1" applyFill="1" applyBorder="1" applyAlignment="1" applyProtection="1">
      <alignment wrapText="1"/>
      <protection locked="0"/>
    </xf>
    <xf numFmtId="2" fontId="19" fillId="2" borderId="10" xfId="0" applyNumberFormat="1" applyFont="1" applyFill="1" applyBorder="1"/>
    <xf numFmtId="0" fontId="19" fillId="3" borderId="14" xfId="0" applyFont="1" applyFill="1" applyBorder="1"/>
    <xf numFmtId="0" fontId="13" fillId="3" borderId="12" xfId="0" applyFont="1" applyFill="1" applyBorder="1"/>
    <xf numFmtId="0" fontId="19" fillId="3" borderId="12" xfId="0" applyFont="1" applyFill="1" applyBorder="1"/>
    <xf numFmtId="2" fontId="19" fillId="3" borderId="12" xfId="0" applyNumberFormat="1" applyFont="1" applyFill="1" applyBorder="1"/>
    <xf numFmtId="1" fontId="19" fillId="3" borderId="12" xfId="0" applyNumberFormat="1" applyFont="1" applyFill="1" applyBorder="1"/>
    <xf numFmtId="2" fontId="19" fillId="3" borderId="10" xfId="0" applyNumberFormat="1" applyFont="1" applyFill="1" applyBorder="1"/>
    <xf numFmtId="2" fontId="9" fillId="0" borderId="0" xfId="0" applyNumberFormat="1" applyFont="1"/>
    <xf numFmtId="0" fontId="18" fillId="0" borderId="0" xfId="0" applyFont="1" applyAlignment="1">
      <alignment horizontal="right"/>
    </xf>
    <xf numFmtId="2" fontId="18" fillId="0" borderId="0" xfId="0" applyNumberFormat="1" applyFont="1"/>
    <xf numFmtId="0" fontId="9" fillId="0" borderId="2" xfId="0" applyFont="1" applyBorder="1"/>
    <xf numFmtId="0" fontId="20" fillId="0" borderId="0" xfId="0" applyFont="1"/>
    <xf numFmtId="0" fontId="18" fillId="0" borderId="0" xfId="0" applyFont="1"/>
    <xf numFmtId="14" fontId="9" fillId="0" borderId="0" xfId="0" applyNumberFormat="1" applyFont="1"/>
    <xf numFmtId="0" fontId="13" fillId="0" borderId="5" xfId="0" applyFont="1" applyBorder="1"/>
    <xf numFmtId="0" fontId="24" fillId="2" borderId="11" xfId="0" applyFont="1" applyFill="1" applyBorder="1"/>
    <xf numFmtId="0" fontId="24" fillId="2" borderId="12" xfId="0" applyFont="1" applyFill="1" applyBorder="1"/>
    <xf numFmtId="0" fontId="18" fillId="0" borderId="22" xfId="0" applyFont="1" applyBorder="1" applyAlignment="1" applyProtection="1">
      <alignment wrapText="1"/>
      <protection locked="0"/>
    </xf>
    <xf numFmtId="0" fontId="18" fillId="0" borderId="23" xfId="0" applyFont="1" applyBorder="1" applyAlignment="1" applyProtection="1">
      <alignment wrapText="1"/>
      <protection locked="0"/>
    </xf>
    <xf numFmtId="0" fontId="18" fillId="2" borderId="22" xfId="0" applyFont="1" applyFill="1" applyBorder="1" applyAlignment="1" applyProtection="1">
      <alignment wrapText="1"/>
      <protection locked="0"/>
    </xf>
    <xf numFmtId="0" fontId="12" fillId="0" borderId="24" xfId="0" applyFont="1" applyFill="1" applyBorder="1" applyAlignment="1" applyProtection="1">
      <alignment horizontal="left"/>
      <protection locked="0"/>
    </xf>
    <xf numFmtId="2" fontId="7" fillId="0" borderId="0" xfId="2" applyNumberFormat="1" applyFont="1" applyAlignment="1">
      <alignment wrapText="1"/>
    </xf>
    <xf numFmtId="14" fontId="9" fillId="0" borderId="2" xfId="0" applyNumberFormat="1" applyFont="1" applyBorder="1" applyAlignment="1" applyProtection="1">
      <alignment horizontal="left"/>
      <protection locked="0"/>
    </xf>
    <xf numFmtId="14" fontId="9" fillId="0" borderId="17" xfId="0" applyNumberFormat="1" applyFont="1" applyBorder="1" applyAlignment="1" applyProtection="1">
      <alignment horizontal="left"/>
      <protection locked="0"/>
    </xf>
    <xf numFmtId="0" fontId="11" fillId="7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8" fillId="0" borderId="0" xfId="0" applyFont="1" applyAlignment="1">
      <alignment horizontal="left" wrapText="1"/>
    </xf>
    <xf numFmtId="2" fontId="19" fillId="2" borderId="18" xfId="0" applyNumberFormat="1" applyFont="1" applyFill="1" applyBorder="1" applyAlignment="1">
      <alignment horizontal="center"/>
    </xf>
    <xf numFmtId="2" fontId="19" fillId="2" borderId="20" xfId="0" applyNumberFormat="1" applyFont="1" applyFill="1" applyBorder="1" applyAlignment="1">
      <alignment horizontal="center"/>
    </xf>
    <xf numFmtId="2" fontId="19" fillId="2" borderId="19" xfId="0" applyNumberFormat="1" applyFont="1" applyFill="1" applyBorder="1" applyAlignment="1">
      <alignment horizontal="center"/>
    </xf>
    <xf numFmtId="0" fontId="12" fillId="0" borderId="25" xfId="0" applyFont="1" applyFill="1" applyBorder="1" applyAlignment="1" applyProtection="1">
      <alignment horizontal="left"/>
      <protection locked="0"/>
    </xf>
    <xf numFmtId="0" fontId="12" fillId="0" borderId="26" xfId="0" applyFont="1" applyFill="1" applyBorder="1" applyAlignment="1" applyProtection="1">
      <alignment horizontal="left"/>
      <protection locked="0"/>
    </xf>
    <xf numFmtId="0" fontId="12" fillId="0" borderId="27" xfId="0" applyFont="1" applyFill="1" applyBorder="1" applyAlignment="1" applyProtection="1">
      <alignment horizontal="left"/>
      <protection locked="0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66FF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983412</xdr:colOff>
      <xdr:row>0</xdr:row>
      <xdr:rowOff>542925</xdr:rowOff>
    </xdr:to>
    <xdr:pic>
      <xdr:nvPicPr>
        <xdr:cNvPr id="1159" name="Picture 1" descr="KAOW Logo_1C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79429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6</xdr:col>
      <xdr:colOff>390525</xdr:colOff>
      <xdr:row>0</xdr:row>
      <xdr:rowOff>609600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52875" y="0"/>
          <a:ext cx="206692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750">
              <a:latin typeface="Arial" pitchFamily="34" charset="0"/>
              <a:cs typeface="Arial" pitchFamily="34" charset="0"/>
            </a:rPr>
            <a:t>Bildungs- und Kulturdepartement BKD</a:t>
          </a:r>
        </a:p>
        <a:p>
          <a:pPr>
            <a:lnSpc>
              <a:spcPct val="200000"/>
            </a:lnSpc>
          </a:pPr>
          <a:r>
            <a:rPr lang="de-CH" sz="750" b="1">
              <a:latin typeface="Arial" pitchFamily="34" charset="0"/>
              <a:cs typeface="Arial" pitchFamily="34" charset="0"/>
            </a:rPr>
            <a:t>Amt für Volks- und Mittelschulen AVM</a:t>
          </a:r>
        </a:p>
        <a:p>
          <a:pPr>
            <a:lnSpc>
              <a:spcPct val="200000"/>
            </a:lnSpc>
          </a:pPr>
          <a:r>
            <a:rPr lang="de-CH" sz="750">
              <a:latin typeface="Arial" pitchFamily="34" charset="0"/>
              <a:cs typeface="Arial" pitchFamily="34" charset="0"/>
            </a:rPr>
            <a:t>Lehrerinnen- und Lehrerweiterbildung</a:t>
          </a:r>
        </a:p>
      </xdr:txBody>
    </xdr:sp>
    <xdr:clientData/>
  </xdr:twoCellAnchor>
  <xdr:twoCellAnchor>
    <xdr:from>
      <xdr:col>7</xdr:col>
      <xdr:colOff>704851</xdr:colOff>
      <xdr:row>0</xdr:row>
      <xdr:rowOff>0</xdr:rowOff>
    </xdr:from>
    <xdr:to>
      <xdr:col>11</xdr:col>
      <xdr:colOff>2</xdr:colOff>
      <xdr:row>0</xdr:row>
      <xdr:rowOff>714374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81876" y="0"/>
          <a:ext cx="2238376" cy="71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Brünigstrasse 178, 6060 Sarnen</a:t>
          </a:r>
          <a:b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Tel.041 666 64 08, lwb@ow.ch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Zeros="0" tabSelected="1" workbookViewId="0">
      <selection activeCell="E20" sqref="E20:F20"/>
    </sheetView>
  </sheetViews>
  <sheetFormatPr baseColWidth="10" defaultRowHeight="12.75"/>
  <cols>
    <col min="1" max="1" width="10.28515625" customWidth="1"/>
    <col min="2" max="2" width="26.42578125" customWidth="1"/>
    <col min="3" max="3" width="22.5703125" customWidth="1"/>
    <col min="4" max="4" width="9.7109375" customWidth="1"/>
    <col min="5" max="5" width="6.42578125" customWidth="1"/>
    <col min="6" max="6" width="9" customWidth="1"/>
    <col min="7" max="7" width="8.140625" customWidth="1"/>
    <col min="8" max="8" width="12.140625" customWidth="1"/>
    <col min="9" max="9" width="11.140625" customWidth="1"/>
    <col min="10" max="10" width="9.85546875" customWidth="1"/>
    <col min="11" max="11" width="8.85546875" customWidth="1"/>
  </cols>
  <sheetData>
    <row r="1" spans="1:11" ht="57.75" customHeight="1">
      <c r="A1" s="1"/>
      <c r="B1" s="2"/>
      <c r="C1" s="2"/>
      <c r="D1" s="2"/>
      <c r="E1" s="2"/>
      <c r="F1" s="3"/>
      <c r="G1" s="2"/>
      <c r="H1" s="2"/>
      <c r="I1" s="2"/>
      <c r="J1" s="2"/>
      <c r="K1" s="2"/>
    </row>
    <row r="2" spans="1:11" ht="29.25" customHeight="1">
      <c r="A2" s="85" t="s">
        <v>313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8.4499999999999993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s="4" customFormat="1" ht="20.45" customHeight="1">
      <c r="A4" s="76" t="s">
        <v>0</v>
      </c>
      <c r="B4" s="81" t="s">
        <v>312</v>
      </c>
      <c r="C4" s="77" t="s">
        <v>1</v>
      </c>
      <c r="D4" s="94" t="s">
        <v>312</v>
      </c>
      <c r="E4" s="95"/>
      <c r="F4" s="95"/>
      <c r="G4" s="96"/>
      <c r="H4" s="77" t="s">
        <v>2</v>
      </c>
      <c r="I4" s="94" t="s">
        <v>312</v>
      </c>
      <c r="J4" s="95"/>
      <c r="K4" s="96"/>
    </row>
    <row r="5" spans="1:1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4.25">
      <c r="A6" s="27" t="s">
        <v>13</v>
      </c>
      <c r="B6" s="27" t="s">
        <v>14</v>
      </c>
      <c r="C6" s="28" t="s">
        <v>17</v>
      </c>
      <c r="D6" s="29" t="s">
        <v>3</v>
      </c>
      <c r="E6" s="87" t="s">
        <v>303</v>
      </c>
      <c r="F6" s="88"/>
      <c r="G6" s="89"/>
      <c r="H6" s="31" t="s">
        <v>304</v>
      </c>
      <c r="I6" s="31" t="s">
        <v>305</v>
      </c>
      <c r="J6" s="31" t="s">
        <v>306</v>
      </c>
      <c r="K6" s="30" t="s">
        <v>4</v>
      </c>
    </row>
    <row r="7" spans="1:11">
      <c r="A7" s="75" t="s">
        <v>311</v>
      </c>
      <c r="B7" s="32"/>
      <c r="C7" s="33"/>
      <c r="D7" s="32"/>
      <c r="E7" s="34" t="s">
        <v>9</v>
      </c>
      <c r="F7" s="34" t="s">
        <v>10</v>
      </c>
      <c r="G7" s="35" t="s">
        <v>5</v>
      </c>
      <c r="H7" s="34" t="s">
        <v>5</v>
      </c>
      <c r="I7" s="36" t="s">
        <v>1012</v>
      </c>
      <c r="J7" s="36" t="s">
        <v>1012</v>
      </c>
      <c r="K7" s="37" t="s">
        <v>11</v>
      </c>
    </row>
    <row r="8" spans="1:11" ht="23.25" customHeight="1">
      <c r="A8" s="38" t="s">
        <v>52</v>
      </c>
      <c r="B8" s="39">
        <f>VLOOKUP(A8,'Kursliste 23-24'!A:H,3,0)</f>
        <v>0</v>
      </c>
      <c r="C8" s="39">
        <f>VLOOKUP(A8,'Kursliste 23-24'!A:H,4,0)</f>
        <v>0</v>
      </c>
      <c r="D8" s="40"/>
      <c r="E8" s="41"/>
      <c r="F8" s="78"/>
      <c r="G8" s="42">
        <f t="shared" ref="G8:G17" si="0">+(F8*0.65)+E8</f>
        <v>0</v>
      </c>
      <c r="H8" s="43"/>
      <c r="I8" s="43"/>
      <c r="J8" s="43"/>
      <c r="K8" s="44">
        <f>SUM(G8:J8)</f>
        <v>0</v>
      </c>
    </row>
    <row r="9" spans="1:11" ht="23.25" customHeight="1">
      <c r="A9" s="38" t="s">
        <v>52</v>
      </c>
      <c r="B9" s="39">
        <f>VLOOKUP(A9,'Kursliste 23-24'!A:H,3,0)</f>
        <v>0</v>
      </c>
      <c r="C9" s="39">
        <f>VLOOKUP(A9,'Kursliste 23-24'!A:H,4,0)</f>
        <v>0</v>
      </c>
      <c r="D9" s="40"/>
      <c r="E9" s="41"/>
      <c r="F9" s="78"/>
      <c r="G9" s="42">
        <f t="shared" si="0"/>
        <v>0</v>
      </c>
      <c r="H9" s="43"/>
      <c r="I9" s="43"/>
      <c r="J9" s="43"/>
      <c r="K9" s="44">
        <f t="shared" ref="K9:K13" si="1">SUM(G9:J9)</f>
        <v>0</v>
      </c>
    </row>
    <row r="10" spans="1:11" ht="23.25" customHeight="1">
      <c r="A10" s="38" t="s">
        <v>52</v>
      </c>
      <c r="B10" s="39">
        <f>VLOOKUP(A10,'Kursliste 23-24'!A:H,3,0)</f>
        <v>0</v>
      </c>
      <c r="C10" s="39">
        <f>VLOOKUP(A10,'Kursliste 23-24'!A:H,4,0)</f>
        <v>0</v>
      </c>
      <c r="D10" s="40"/>
      <c r="E10" s="41"/>
      <c r="F10" s="78"/>
      <c r="G10" s="42">
        <f t="shared" si="0"/>
        <v>0</v>
      </c>
      <c r="H10" s="43"/>
      <c r="I10" s="43"/>
      <c r="J10" s="43"/>
      <c r="K10" s="44">
        <f t="shared" si="1"/>
        <v>0</v>
      </c>
    </row>
    <row r="11" spans="1:11" ht="23.25" customHeight="1">
      <c r="A11" s="38" t="s">
        <v>52</v>
      </c>
      <c r="B11" s="39">
        <f>VLOOKUP(A11,'Kursliste 23-24'!A:H,3,0)</f>
        <v>0</v>
      </c>
      <c r="C11" s="39">
        <f>VLOOKUP(A11,'Kursliste 23-24'!A:H,4,0)</f>
        <v>0</v>
      </c>
      <c r="D11" s="40"/>
      <c r="E11" s="41"/>
      <c r="F11" s="78"/>
      <c r="G11" s="42">
        <f t="shared" si="0"/>
        <v>0</v>
      </c>
      <c r="H11" s="43"/>
      <c r="I11" s="43"/>
      <c r="J11" s="43"/>
      <c r="K11" s="44">
        <f t="shared" si="1"/>
        <v>0</v>
      </c>
    </row>
    <row r="12" spans="1:11" ht="23.25" customHeight="1">
      <c r="A12" s="38" t="s">
        <v>52</v>
      </c>
      <c r="B12" s="39">
        <f>VLOOKUP(A12,'Kursliste 23-24'!A:H,3,0)</f>
        <v>0</v>
      </c>
      <c r="C12" s="39">
        <f>VLOOKUP(A12,'Kursliste 23-24'!A:H,4,0)</f>
        <v>0</v>
      </c>
      <c r="D12" s="40"/>
      <c r="E12" s="41"/>
      <c r="F12" s="78"/>
      <c r="G12" s="42">
        <f t="shared" si="0"/>
        <v>0</v>
      </c>
      <c r="H12" s="43"/>
      <c r="I12" s="43"/>
      <c r="J12" s="43"/>
      <c r="K12" s="44">
        <f t="shared" si="1"/>
        <v>0</v>
      </c>
    </row>
    <row r="13" spans="1:11" ht="23.25" customHeight="1" thickBot="1">
      <c r="A13" s="38" t="s">
        <v>52</v>
      </c>
      <c r="B13" s="45">
        <f>VLOOKUP(A13,'Kursliste 23-24'!A:H,3,0)</f>
        <v>0</v>
      </c>
      <c r="C13" s="45">
        <f>VLOOKUP(A13,'Kursliste 23-24'!A:H,4,0)</f>
        <v>0</v>
      </c>
      <c r="D13" s="46"/>
      <c r="E13" s="47"/>
      <c r="F13" s="79"/>
      <c r="G13" s="48">
        <f t="shared" si="0"/>
        <v>0</v>
      </c>
      <c r="H13" s="49"/>
      <c r="I13" s="49"/>
      <c r="J13" s="49"/>
      <c r="K13" s="44">
        <f t="shared" si="1"/>
        <v>0</v>
      </c>
    </row>
    <row r="14" spans="1:11" ht="17.25" customHeight="1" thickTop="1">
      <c r="A14" s="91" t="s">
        <v>75</v>
      </c>
      <c r="B14" s="92"/>
      <c r="C14" s="92"/>
      <c r="D14" s="92"/>
      <c r="E14" s="92"/>
      <c r="F14" s="92"/>
      <c r="G14" s="92"/>
      <c r="H14" s="92"/>
      <c r="I14" s="92"/>
      <c r="J14" s="92"/>
      <c r="K14" s="93"/>
    </row>
    <row r="15" spans="1:11" ht="23.25" customHeight="1">
      <c r="A15" s="50"/>
      <c r="B15" s="51"/>
      <c r="C15" s="51"/>
      <c r="D15" s="52"/>
      <c r="E15" s="53"/>
      <c r="F15" s="80"/>
      <c r="G15" s="59"/>
      <c r="H15" s="54"/>
      <c r="I15" s="54"/>
      <c r="J15" s="54"/>
      <c r="K15" s="61">
        <f t="shared" ref="K15:K16" si="2">SUM(G15:J15)</f>
        <v>0</v>
      </c>
    </row>
    <row r="16" spans="1:11" ht="23.25" customHeight="1">
      <c r="A16" s="55"/>
      <c r="B16" s="56"/>
      <c r="C16" s="56"/>
      <c r="D16" s="57"/>
      <c r="E16" s="58"/>
      <c r="F16" s="80"/>
      <c r="G16" s="59"/>
      <c r="H16" s="60"/>
      <c r="I16" s="60"/>
      <c r="J16" s="60"/>
      <c r="K16" s="61">
        <f t="shared" si="2"/>
        <v>0</v>
      </c>
    </row>
    <row r="17" spans="1:11" ht="23.25" customHeight="1">
      <c r="A17" s="55"/>
      <c r="B17" s="56"/>
      <c r="C17" s="56"/>
      <c r="D17" s="57"/>
      <c r="E17" s="58"/>
      <c r="F17" s="80"/>
      <c r="G17" s="59">
        <f t="shared" si="0"/>
        <v>0</v>
      </c>
      <c r="H17" s="60"/>
      <c r="I17" s="60"/>
      <c r="J17" s="60"/>
      <c r="K17" s="61">
        <f t="shared" ref="K17" si="3">SUM(G17:J17)</f>
        <v>0</v>
      </c>
    </row>
    <row r="18" spans="1:11" ht="21.75" customHeight="1">
      <c r="A18" s="62"/>
      <c r="B18" s="63" t="s">
        <v>12</v>
      </c>
      <c r="C18" s="64"/>
      <c r="D18" s="64"/>
      <c r="E18" s="65"/>
      <c r="F18" s="66"/>
      <c r="G18" s="65"/>
      <c r="H18" s="65"/>
      <c r="I18" s="65"/>
      <c r="J18" s="65"/>
      <c r="K18" s="67">
        <f>ROUND(SUM(K8:K17)*2,1)/2</f>
        <v>0</v>
      </c>
    </row>
    <row r="19" spans="1:11">
      <c r="A19" s="26"/>
      <c r="B19" s="26"/>
      <c r="C19" s="26"/>
      <c r="D19" s="26"/>
      <c r="E19" s="68"/>
      <c r="F19" s="68"/>
      <c r="G19" s="68"/>
      <c r="H19" s="26"/>
      <c r="I19" s="26"/>
      <c r="J19" s="26"/>
      <c r="K19" s="26"/>
    </row>
    <row r="20" spans="1:11" ht="18.75" customHeight="1">
      <c r="A20" s="26"/>
      <c r="B20" s="26"/>
      <c r="C20" s="26"/>
      <c r="D20" s="69" t="s">
        <v>7</v>
      </c>
      <c r="E20" s="83"/>
      <c r="F20" s="83"/>
      <c r="G20" s="70" t="s">
        <v>6</v>
      </c>
      <c r="H20" s="70"/>
      <c r="I20" s="71"/>
      <c r="J20" s="71"/>
      <c r="K20" s="71"/>
    </row>
    <row r="21" spans="1:11" ht="24.2" customHeight="1">
      <c r="A21" s="90" t="s">
        <v>16</v>
      </c>
      <c r="B21" s="90"/>
      <c r="C21" s="90"/>
      <c r="D21" s="69" t="s">
        <v>7</v>
      </c>
      <c r="E21" s="84"/>
      <c r="F21" s="84"/>
      <c r="G21" s="70" t="s">
        <v>15</v>
      </c>
      <c r="H21" s="26"/>
      <c r="I21" s="71"/>
      <c r="J21" s="71"/>
      <c r="K21" s="71"/>
    </row>
    <row r="22" spans="1:11" ht="16.7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ht="14.25" customHeight="1">
      <c r="A23" s="72" t="s">
        <v>307</v>
      </c>
      <c r="B23" s="26"/>
      <c r="C23" s="26"/>
      <c r="D23" s="26"/>
      <c r="E23" s="26"/>
      <c r="F23" s="26"/>
      <c r="G23" s="26"/>
      <c r="H23" s="73"/>
      <c r="I23" s="26"/>
      <c r="J23" s="26"/>
      <c r="K23" s="26"/>
    </row>
    <row r="24" spans="1:11" ht="14.25" customHeight="1">
      <c r="A24" s="72" t="s">
        <v>308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4.25" customHeight="1">
      <c r="A25" s="72" t="s">
        <v>309</v>
      </c>
      <c r="B25" s="26"/>
      <c r="C25" s="72"/>
      <c r="D25" s="26"/>
      <c r="E25" s="26"/>
      <c r="F25" s="26"/>
      <c r="G25" s="26"/>
      <c r="H25" s="26"/>
      <c r="I25" s="26"/>
      <c r="J25" s="26"/>
      <c r="K25" s="26"/>
    </row>
    <row r="26" spans="1:11" ht="13.5">
      <c r="A26" s="72" t="s">
        <v>310</v>
      </c>
      <c r="B26" s="26"/>
      <c r="C26" s="26"/>
      <c r="D26" s="26"/>
      <c r="E26" s="26"/>
      <c r="F26" s="26"/>
      <c r="G26" s="26"/>
      <c r="H26" s="26"/>
      <c r="I26" s="26"/>
      <c r="J26" s="26"/>
      <c r="K26" s="74"/>
    </row>
    <row r="28" spans="1:11">
      <c r="A28" s="86" t="s">
        <v>8</v>
      </c>
      <c r="B28" s="86"/>
      <c r="C28" s="86"/>
    </row>
  </sheetData>
  <sheetProtection sheet="1" selectLockedCells="1"/>
  <dataConsolidate/>
  <mergeCells count="9">
    <mergeCell ref="E20:F20"/>
    <mergeCell ref="E21:F21"/>
    <mergeCell ref="A2:K2"/>
    <mergeCell ref="A28:C28"/>
    <mergeCell ref="E6:G6"/>
    <mergeCell ref="A21:C21"/>
    <mergeCell ref="A14:K14"/>
    <mergeCell ref="I4:K4"/>
    <mergeCell ref="D4:G4"/>
  </mergeCells>
  <conditionalFormatting sqref="E18:K18 G8:G13 A14 K8:K13 K15:K17 G15:G17">
    <cfRule type="cellIs" dxfId="44" priority="5" operator="equal">
      <formula>0</formula>
    </cfRule>
  </conditionalFormatting>
  <conditionalFormatting sqref="B4">
    <cfRule type="beginsWith" dxfId="43" priority="3" operator="beginsWith" text="Bitte ausfüllen">
      <formula>LEFT(B4,LEN("Bitte ausfüllen"))="Bitte ausfüllen"</formula>
    </cfRule>
  </conditionalFormatting>
  <conditionalFormatting sqref="D4">
    <cfRule type="beginsWith" dxfId="42" priority="2" operator="beginsWith" text="Bitte ausfüllen">
      <formula>LEFT(D4,LEN("Bitte ausfüllen"))="Bitte ausfüllen"</formula>
    </cfRule>
  </conditionalFormatting>
  <conditionalFormatting sqref="I4">
    <cfRule type="beginsWith" dxfId="41" priority="1" operator="beginsWith" text="Bitte ausfüllen">
      <formula>LEFT(I4,LEN("Bitte ausfüllen"))="Bitte ausfüllen"</formula>
    </cfRule>
  </conditionalFormatting>
  <dataValidations count="1">
    <dataValidation type="custom" errorStyle="warning" allowBlank="1" showInputMessage="1" showErrorMessage="1" sqref="B4" xr:uid="{B968BD03-E85A-47A4-B49C-0BEAEB5720CA}">
      <formula1>NOT(ISBLANK($B$4))</formula1>
    </dataValidation>
  </dataValidations>
  <pageMargins left="0.43" right="0.27" top="0.4" bottom="0.21" header="0.3" footer="0.18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6C17FF-D24D-496D-94B8-01ACFEEBC8C0}">
          <x14:formula1>
            <xm:f>'Kursliste 23-24'!$A$1:$A$341</xm:f>
          </x14:formula1>
          <xm:sqref>A8:A13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6"/>
  <sheetViews>
    <sheetView workbookViewId="0">
      <pane ySplit="1" topLeftCell="A339" activePane="bottomLeft" state="frozen"/>
      <selection pane="bottomLeft" activeCell="M350" sqref="M350"/>
    </sheetView>
  </sheetViews>
  <sheetFormatPr baseColWidth="10" defaultColWidth="11" defaultRowHeight="12"/>
  <cols>
    <col min="1" max="1" width="11.42578125" style="9" customWidth="1"/>
    <col min="2" max="2" width="6.140625" style="9" customWidth="1"/>
    <col min="3" max="3" width="28.42578125" style="10" customWidth="1"/>
    <col min="4" max="4" width="30.42578125" style="10" customWidth="1"/>
    <col min="5" max="5" width="6.85546875" style="10" customWidth="1"/>
    <col min="6" max="8" width="7.5703125" style="10" customWidth="1"/>
    <col min="9" max="9" width="5.42578125" style="9" customWidth="1"/>
    <col min="10" max="10" width="24.42578125" style="8" bestFit="1" customWidth="1"/>
    <col min="11" max="16384" width="11" style="9"/>
  </cols>
  <sheetData>
    <row r="1" spans="1:10" s="7" customFormat="1" ht="27.95" customHeight="1">
      <c r="A1" s="21" t="s">
        <v>52</v>
      </c>
      <c r="B1" s="21" t="s">
        <v>18</v>
      </c>
      <c r="C1" s="22"/>
      <c r="D1" s="22"/>
      <c r="E1" s="23" t="s">
        <v>19</v>
      </c>
      <c r="F1" s="24" t="s">
        <v>20</v>
      </c>
      <c r="G1" s="24" t="s">
        <v>21</v>
      </c>
      <c r="H1" s="24" t="s">
        <v>22</v>
      </c>
      <c r="I1" s="5" t="s">
        <v>23</v>
      </c>
      <c r="J1" s="6">
        <v>44314</v>
      </c>
    </row>
    <row r="2" spans="1:10" ht="25.5">
      <c r="A2" s="19" t="s">
        <v>314</v>
      </c>
      <c r="B2" s="13" t="s">
        <v>24</v>
      </c>
      <c r="C2" s="13" t="s">
        <v>25</v>
      </c>
      <c r="D2" s="13" t="s">
        <v>315</v>
      </c>
      <c r="E2" s="14">
        <v>12</v>
      </c>
      <c r="F2" s="14">
        <v>264</v>
      </c>
      <c r="G2" s="14">
        <v>0</v>
      </c>
      <c r="H2" s="11">
        <v>264</v>
      </c>
      <c r="I2" s="8">
        <v>6.23</v>
      </c>
      <c r="J2" s="9"/>
    </row>
    <row r="3" spans="1:10" ht="25.5">
      <c r="A3" s="19" t="s">
        <v>316</v>
      </c>
      <c r="B3" s="13" t="s">
        <v>24</v>
      </c>
      <c r="C3" s="13" t="s">
        <v>317</v>
      </c>
      <c r="D3" s="13" t="s">
        <v>318</v>
      </c>
      <c r="E3" s="14">
        <v>18</v>
      </c>
      <c r="F3" s="14">
        <v>396</v>
      </c>
      <c r="G3" s="14">
        <v>0</v>
      </c>
      <c r="H3" s="11">
        <v>396</v>
      </c>
      <c r="I3" s="8">
        <v>6.23</v>
      </c>
      <c r="J3" s="9"/>
    </row>
    <row r="4" spans="1:10" ht="38.25">
      <c r="A4" s="13" t="s">
        <v>157</v>
      </c>
      <c r="B4" s="13" t="s">
        <v>26</v>
      </c>
      <c r="C4" s="16" t="s">
        <v>53</v>
      </c>
      <c r="D4" s="13" t="s">
        <v>319</v>
      </c>
      <c r="E4" s="14">
        <v>2</v>
      </c>
      <c r="F4" s="14">
        <v>30</v>
      </c>
      <c r="G4" s="14">
        <v>0</v>
      </c>
      <c r="H4" s="11">
        <v>0</v>
      </c>
      <c r="I4" s="8">
        <v>9.23</v>
      </c>
      <c r="J4" s="9"/>
    </row>
    <row r="5" spans="1:10" ht="25.5">
      <c r="A5" s="13" t="s">
        <v>158</v>
      </c>
      <c r="B5" s="13" t="s">
        <v>26</v>
      </c>
      <c r="C5" s="16" t="s">
        <v>54</v>
      </c>
      <c r="D5" s="13" t="s">
        <v>320</v>
      </c>
      <c r="E5" s="14">
        <v>1</v>
      </c>
      <c r="F5" s="14">
        <v>15</v>
      </c>
      <c r="G5" s="14">
        <v>0</v>
      </c>
      <c r="H5" s="11">
        <v>0</v>
      </c>
      <c r="I5" s="8">
        <v>11.23</v>
      </c>
      <c r="J5" s="9"/>
    </row>
    <row r="6" spans="1:10" ht="25.5">
      <c r="A6" s="13" t="s">
        <v>159</v>
      </c>
      <c r="B6" s="13" t="s">
        <v>26</v>
      </c>
      <c r="C6" s="16" t="s">
        <v>55</v>
      </c>
      <c r="D6" s="13" t="s">
        <v>320</v>
      </c>
      <c r="E6" s="14">
        <v>1</v>
      </c>
      <c r="F6" s="14">
        <v>15</v>
      </c>
      <c r="G6" s="14">
        <v>0</v>
      </c>
      <c r="H6" s="11">
        <v>0</v>
      </c>
      <c r="I6" s="8">
        <v>11.23</v>
      </c>
      <c r="J6" s="9"/>
    </row>
    <row r="7" spans="1:10" ht="25.5">
      <c r="A7" s="13" t="s">
        <v>160</v>
      </c>
      <c r="B7" s="13" t="s">
        <v>26</v>
      </c>
      <c r="C7" s="16" t="s">
        <v>56</v>
      </c>
      <c r="D7" s="13" t="s">
        <v>321</v>
      </c>
      <c r="E7" s="14">
        <v>1</v>
      </c>
      <c r="F7" s="14">
        <v>15</v>
      </c>
      <c r="G7" s="14">
        <v>0</v>
      </c>
      <c r="H7" s="11">
        <v>0</v>
      </c>
      <c r="I7" s="8">
        <v>11.23</v>
      </c>
      <c r="J7" s="9"/>
    </row>
    <row r="8" spans="1:10" ht="25.5">
      <c r="A8" s="13" t="s">
        <v>161</v>
      </c>
      <c r="B8" s="13" t="s">
        <v>26</v>
      </c>
      <c r="C8" s="16" t="s">
        <v>57</v>
      </c>
      <c r="D8" s="13" t="s">
        <v>320</v>
      </c>
      <c r="E8" s="14">
        <v>1</v>
      </c>
      <c r="F8" s="14">
        <v>15</v>
      </c>
      <c r="G8" s="14">
        <v>0</v>
      </c>
      <c r="H8" s="11">
        <v>0</v>
      </c>
      <c r="I8" s="8">
        <v>11.23</v>
      </c>
      <c r="J8" s="9"/>
    </row>
    <row r="9" spans="1:10" ht="12.75">
      <c r="A9" s="13" t="s">
        <v>162</v>
      </c>
      <c r="B9" s="13" t="s">
        <v>26</v>
      </c>
      <c r="C9" s="16" t="s">
        <v>58</v>
      </c>
      <c r="D9" s="13" t="s">
        <v>320</v>
      </c>
      <c r="E9" s="14">
        <v>1</v>
      </c>
      <c r="F9" s="14">
        <v>15</v>
      </c>
      <c r="G9" s="14">
        <v>0</v>
      </c>
      <c r="H9" s="11">
        <v>0</v>
      </c>
      <c r="I9" s="8">
        <v>11.23</v>
      </c>
      <c r="J9" s="9"/>
    </row>
    <row r="10" spans="1:10" ht="38.25">
      <c r="A10" s="19" t="s">
        <v>322</v>
      </c>
      <c r="B10" s="13" t="s">
        <v>24</v>
      </c>
      <c r="C10" s="13" t="s">
        <v>291</v>
      </c>
      <c r="D10" s="13" t="s">
        <v>323</v>
      </c>
      <c r="E10" s="14">
        <v>4.25</v>
      </c>
      <c r="F10" s="14">
        <v>93.5</v>
      </c>
      <c r="G10" s="14">
        <v>37.4</v>
      </c>
      <c r="H10" s="11">
        <v>56.1</v>
      </c>
      <c r="I10" s="8">
        <v>9.23</v>
      </c>
      <c r="J10" s="9"/>
    </row>
    <row r="11" spans="1:10" ht="25.5">
      <c r="A11" s="19" t="s">
        <v>76</v>
      </c>
      <c r="B11" s="13" t="s">
        <v>27</v>
      </c>
      <c r="C11" s="13" t="s">
        <v>28</v>
      </c>
      <c r="D11" s="13" t="s">
        <v>324</v>
      </c>
      <c r="E11" s="14">
        <v>12</v>
      </c>
      <c r="F11" s="14">
        <v>180</v>
      </c>
      <c r="G11" s="14">
        <v>72</v>
      </c>
      <c r="H11" s="11">
        <v>108</v>
      </c>
      <c r="I11" s="8">
        <v>9.23</v>
      </c>
      <c r="J11" s="9"/>
    </row>
    <row r="12" spans="1:10" ht="76.5">
      <c r="A12" s="19" t="s">
        <v>77</v>
      </c>
      <c r="B12" s="13" t="s">
        <v>27</v>
      </c>
      <c r="C12" s="13" t="s">
        <v>325</v>
      </c>
      <c r="D12" s="13" t="s">
        <v>326</v>
      </c>
      <c r="E12" s="14">
        <v>8</v>
      </c>
      <c r="F12" s="14">
        <v>120</v>
      </c>
      <c r="G12" s="14">
        <v>48</v>
      </c>
      <c r="H12" s="11">
        <v>72</v>
      </c>
      <c r="I12" s="8">
        <v>10.23</v>
      </c>
      <c r="J12" s="9"/>
    </row>
    <row r="13" spans="1:10" ht="38.25">
      <c r="A13" s="12" t="s">
        <v>79</v>
      </c>
      <c r="B13" s="13" t="s">
        <v>27</v>
      </c>
      <c r="C13" s="13" t="s">
        <v>327</v>
      </c>
      <c r="D13" s="12" t="s">
        <v>328</v>
      </c>
      <c r="E13" s="14">
        <v>11.5</v>
      </c>
      <c r="F13" s="14">
        <v>172.5</v>
      </c>
      <c r="G13" s="15">
        <v>69</v>
      </c>
      <c r="H13" s="11">
        <v>103.5</v>
      </c>
      <c r="I13" s="8">
        <v>11.23</v>
      </c>
      <c r="J13" s="9"/>
    </row>
    <row r="14" spans="1:10" ht="25.5">
      <c r="A14" s="12" t="s">
        <v>80</v>
      </c>
      <c r="B14" s="13" t="s">
        <v>27</v>
      </c>
      <c r="C14" s="13" t="s">
        <v>78</v>
      </c>
      <c r="D14" s="12" t="s">
        <v>329</v>
      </c>
      <c r="E14" s="14">
        <v>8</v>
      </c>
      <c r="F14" s="14">
        <v>120</v>
      </c>
      <c r="G14" s="14">
        <v>48</v>
      </c>
      <c r="H14" s="11">
        <v>72</v>
      </c>
      <c r="I14" s="8">
        <v>11.23</v>
      </c>
      <c r="J14" s="9"/>
    </row>
    <row r="15" spans="1:10" ht="25.5">
      <c r="A15" s="12" t="s">
        <v>330</v>
      </c>
      <c r="B15" s="13" t="s">
        <v>27</v>
      </c>
      <c r="C15" s="13" t="s">
        <v>331</v>
      </c>
      <c r="D15" s="12" t="s">
        <v>332</v>
      </c>
      <c r="E15" s="14">
        <v>7.5</v>
      </c>
      <c r="F15" s="14">
        <v>112.5</v>
      </c>
      <c r="G15" s="14">
        <v>45</v>
      </c>
      <c r="H15" s="11">
        <v>67.5</v>
      </c>
      <c r="I15" s="8">
        <v>1.24</v>
      </c>
      <c r="J15" s="9"/>
    </row>
    <row r="16" spans="1:10" ht="12.75">
      <c r="A16" s="12" t="s">
        <v>333</v>
      </c>
      <c r="B16" s="13" t="s">
        <v>26</v>
      </c>
      <c r="C16" s="13" t="s">
        <v>334</v>
      </c>
      <c r="D16" s="12" t="s">
        <v>335</v>
      </c>
      <c r="E16" s="14">
        <v>4</v>
      </c>
      <c r="F16" s="14">
        <v>60</v>
      </c>
      <c r="G16" s="14">
        <v>24</v>
      </c>
      <c r="H16" s="11">
        <v>36</v>
      </c>
      <c r="I16" s="8">
        <v>9.23</v>
      </c>
      <c r="J16" s="9"/>
    </row>
    <row r="17" spans="1:10" ht="12.75">
      <c r="A17" s="13" t="s">
        <v>336</v>
      </c>
      <c r="B17" s="13" t="s">
        <v>26</v>
      </c>
      <c r="C17" s="16" t="s">
        <v>334</v>
      </c>
      <c r="D17" s="13" t="s">
        <v>337</v>
      </c>
      <c r="E17" s="14">
        <v>4</v>
      </c>
      <c r="F17" s="14">
        <v>60</v>
      </c>
      <c r="G17" s="14">
        <v>24</v>
      </c>
      <c r="H17" s="11">
        <v>36</v>
      </c>
      <c r="I17" s="8">
        <v>9.23</v>
      </c>
      <c r="J17" s="9"/>
    </row>
    <row r="18" spans="1:10" ht="38.25">
      <c r="A18" s="13" t="s">
        <v>338</v>
      </c>
      <c r="B18" s="13" t="s">
        <v>26</v>
      </c>
      <c r="C18" s="16" t="s">
        <v>339</v>
      </c>
      <c r="D18" s="13" t="s">
        <v>340</v>
      </c>
      <c r="E18" s="14">
        <v>4</v>
      </c>
      <c r="F18" s="14">
        <v>60</v>
      </c>
      <c r="G18" s="14">
        <v>24</v>
      </c>
      <c r="H18" s="11">
        <v>36</v>
      </c>
      <c r="I18" s="8">
        <v>11.23</v>
      </c>
      <c r="J18" s="9"/>
    </row>
    <row r="19" spans="1:10" ht="25.5">
      <c r="A19" s="13" t="s">
        <v>297</v>
      </c>
      <c r="B19" s="13" t="s">
        <v>26</v>
      </c>
      <c r="C19" s="16" t="s">
        <v>29</v>
      </c>
      <c r="D19" s="13" t="s">
        <v>341</v>
      </c>
      <c r="E19" s="14">
        <v>5</v>
      </c>
      <c r="F19" s="14">
        <v>75</v>
      </c>
      <c r="G19" s="14">
        <v>30</v>
      </c>
      <c r="H19" s="11">
        <v>45</v>
      </c>
      <c r="I19" s="8">
        <v>11.23</v>
      </c>
      <c r="J19" s="9"/>
    </row>
    <row r="20" spans="1:10" ht="25.5">
      <c r="A20" s="13" t="s">
        <v>298</v>
      </c>
      <c r="B20" s="13" t="s">
        <v>26</v>
      </c>
      <c r="C20" s="16" t="s">
        <v>29</v>
      </c>
      <c r="D20" s="13" t="s">
        <v>342</v>
      </c>
      <c r="E20" s="14">
        <v>5</v>
      </c>
      <c r="F20" s="14">
        <v>75</v>
      </c>
      <c r="G20" s="14">
        <v>30</v>
      </c>
      <c r="H20" s="11">
        <v>45</v>
      </c>
      <c r="I20" s="8">
        <v>11.23</v>
      </c>
      <c r="J20" s="9"/>
    </row>
    <row r="21" spans="1:10" ht="25.5">
      <c r="A21" s="13" t="s">
        <v>299</v>
      </c>
      <c r="B21" s="13" t="s">
        <v>26</v>
      </c>
      <c r="C21" s="16" t="s">
        <v>29</v>
      </c>
      <c r="D21" s="13" t="s">
        <v>343</v>
      </c>
      <c r="E21" s="14">
        <v>5</v>
      </c>
      <c r="F21" s="14">
        <v>75</v>
      </c>
      <c r="G21" s="14">
        <v>30</v>
      </c>
      <c r="H21" s="11">
        <v>45</v>
      </c>
      <c r="I21" s="8">
        <v>11.23</v>
      </c>
      <c r="J21" s="9"/>
    </row>
    <row r="22" spans="1:10" ht="12.75">
      <c r="A22" s="13" t="s">
        <v>217</v>
      </c>
      <c r="B22" s="13" t="s">
        <v>32</v>
      </c>
      <c r="C22" s="16" t="s">
        <v>344</v>
      </c>
      <c r="D22" s="13" t="s">
        <v>345</v>
      </c>
      <c r="E22" s="14">
        <v>6.5</v>
      </c>
      <c r="F22" s="14">
        <v>97.5</v>
      </c>
      <c r="G22" s="14">
        <v>39</v>
      </c>
      <c r="H22" s="11">
        <v>58.5</v>
      </c>
      <c r="I22" s="8">
        <v>10.23</v>
      </c>
      <c r="J22" s="9"/>
    </row>
    <row r="23" spans="1:10" ht="38.25">
      <c r="A23" s="12" t="s">
        <v>219</v>
      </c>
      <c r="B23" s="13" t="s">
        <v>32</v>
      </c>
      <c r="C23" s="13" t="s">
        <v>218</v>
      </c>
      <c r="D23" s="12" t="s">
        <v>346</v>
      </c>
      <c r="E23" s="14">
        <v>6.5</v>
      </c>
      <c r="F23" s="14">
        <v>97.5</v>
      </c>
      <c r="G23" s="14">
        <v>39</v>
      </c>
      <c r="H23" s="11">
        <v>58.5</v>
      </c>
      <c r="I23" s="8">
        <v>12.23</v>
      </c>
      <c r="J23" s="9"/>
    </row>
    <row r="24" spans="1:10" ht="38.25">
      <c r="A24" s="12" t="s">
        <v>347</v>
      </c>
      <c r="B24" s="13" t="s">
        <v>32</v>
      </c>
      <c r="C24" s="13" t="s">
        <v>218</v>
      </c>
      <c r="D24" s="12"/>
      <c r="E24" s="14"/>
      <c r="F24" s="14"/>
      <c r="G24" s="14"/>
      <c r="H24" s="11"/>
      <c r="I24" s="8"/>
      <c r="J24" s="9"/>
    </row>
    <row r="25" spans="1:10" ht="25.5">
      <c r="A25" s="12" t="s">
        <v>348</v>
      </c>
      <c r="B25" s="13" t="s">
        <v>32</v>
      </c>
      <c r="C25" s="13" t="s">
        <v>349</v>
      </c>
      <c r="D25" s="12" t="s">
        <v>350</v>
      </c>
      <c r="E25" s="14">
        <v>14</v>
      </c>
      <c r="F25" s="14">
        <v>210</v>
      </c>
      <c r="G25" s="14">
        <v>84</v>
      </c>
      <c r="H25" s="11">
        <v>126</v>
      </c>
      <c r="I25" s="8"/>
      <c r="J25" s="9"/>
    </row>
    <row r="26" spans="1:10" ht="25.5">
      <c r="A26" s="20" t="s">
        <v>351</v>
      </c>
      <c r="B26" s="13" t="s">
        <v>32</v>
      </c>
      <c r="C26" s="13" t="s">
        <v>349</v>
      </c>
      <c r="D26" s="13" t="s">
        <v>350</v>
      </c>
      <c r="E26" s="14">
        <v>14</v>
      </c>
      <c r="F26" s="14">
        <v>210</v>
      </c>
      <c r="G26" s="14">
        <v>84</v>
      </c>
      <c r="H26" s="11">
        <v>126</v>
      </c>
      <c r="I26" s="8"/>
      <c r="J26" s="9"/>
    </row>
    <row r="27" spans="1:10" ht="12.75">
      <c r="A27" s="20" t="s">
        <v>352</v>
      </c>
      <c r="B27" s="13" t="s">
        <v>32</v>
      </c>
      <c r="C27" s="13" t="s">
        <v>353</v>
      </c>
      <c r="D27" s="13" t="s">
        <v>354</v>
      </c>
      <c r="E27" s="14">
        <v>3.5</v>
      </c>
      <c r="F27" s="14">
        <v>52.5</v>
      </c>
      <c r="G27" s="14">
        <v>21</v>
      </c>
      <c r="H27" s="11">
        <v>31.5</v>
      </c>
      <c r="I27" s="8">
        <v>9.23</v>
      </c>
      <c r="J27" s="9"/>
    </row>
    <row r="28" spans="1:10" ht="25.5">
      <c r="A28" s="13" t="s">
        <v>355</v>
      </c>
      <c r="B28" s="13" t="s">
        <v>32</v>
      </c>
      <c r="C28" s="16" t="s">
        <v>220</v>
      </c>
      <c r="D28" s="13" t="s">
        <v>356</v>
      </c>
      <c r="E28" s="14">
        <v>7</v>
      </c>
      <c r="F28" s="14">
        <v>105</v>
      </c>
      <c r="G28" s="14">
        <v>42</v>
      </c>
      <c r="H28" s="11">
        <v>63</v>
      </c>
      <c r="I28" s="8">
        <v>10.23</v>
      </c>
      <c r="J28" s="9"/>
    </row>
    <row r="29" spans="1:10" ht="25.5">
      <c r="A29" s="13" t="s">
        <v>357</v>
      </c>
      <c r="B29" s="13" t="s">
        <v>32</v>
      </c>
      <c r="C29" s="16" t="s">
        <v>358</v>
      </c>
      <c r="D29" s="13" t="s">
        <v>359</v>
      </c>
      <c r="E29" s="14">
        <v>3.5</v>
      </c>
      <c r="F29" s="14">
        <v>52.5</v>
      </c>
      <c r="G29" s="14">
        <v>21</v>
      </c>
      <c r="H29" s="11">
        <v>31.5</v>
      </c>
      <c r="I29" s="8">
        <v>11.23</v>
      </c>
      <c r="J29" s="9"/>
    </row>
    <row r="30" spans="1:10" ht="25.5">
      <c r="A30" s="13" t="s">
        <v>360</v>
      </c>
      <c r="B30" s="13" t="s">
        <v>32</v>
      </c>
      <c r="C30" s="16" t="s">
        <v>361</v>
      </c>
      <c r="D30" s="13" t="s">
        <v>362</v>
      </c>
      <c r="E30" s="14">
        <v>7.5</v>
      </c>
      <c r="F30" s="14">
        <v>112.5</v>
      </c>
      <c r="G30" s="14">
        <v>45</v>
      </c>
      <c r="H30" s="11">
        <v>67.5</v>
      </c>
      <c r="I30" s="8">
        <v>10.23</v>
      </c>
      <c r="J30" s="9"/>
    </row>
    <row r="31" spans="1:10" ht="25.5">
      <c r="A31" s="12" t="s">
        <v>363</v>
      </c>
      <c r="B31" s="13" t="s">
        <v>32</v>
      </c>
      <c r="C31" s="13" t="s">
        <v>361</v>
      </c>
      <c r="D31" s="12"/>
      <c r="E31" s="14">
        <v>7.5</v>
      </c>
      <c r="F31" s="14">
        <v>112.5</v>
      </c>
      <c r="G31" s="14">
        <v>45</v>
      </c>
      <c r="H31" s="11">
        <v>67.5</v>
      </c>
      <c r="I31" s="8">
        <v>10.23</v>
      </c>
      <c r="J31" s="9"/>
    </row>
    <row r="32" spans="1:10" ht="25.5">
      <c r="A32" s="12" t="s">
        <v>364</v>
      </c>
      <c r="B32" s="13" t="s">
        <v>32</v>
      </c>
      <c r="C32" s="13" t="s">
        <v>361</v>
      </c>
      <c r="D32" s="12" t="s">
        <v>365</v>
      </c>
      <c r="E32" s="14">
        <v>7.5</v>
      </c>
      <c r="F32" s="14">
        <v>112.5</v>
      </c>
      <c r="G32" s="14">
        <v>45</v>
      </c>
      <c r="H32" s="11">
        <v>67.5</v>
      </c>
      <c r="I32" s="8">
        <v>10.23</v>
      </c>
      <c r="J32" s="9"/>
    </row>
    <row r="33" spans="1:10" ht="25.5">
      <c r="A33" s="12" t="s">
        <v>366</v>
      </c>
      <c r="B33" s="13" t="s">
        <v>32</v>
      </c>
      <c r="C33" s="13" t="s">
        <v>361</v>
      </c>
      <c r="D33" s="12"/>
      <c r="E33" s="14">
        <v>7.5</v>
      </c>
      <c r="F33" s="14">
        <v>112.5</v>
      </c>
      <c r="G33" s="14">
        <v>45</v>
      </c>
      <c r="H33" s="11">
        <v>67.5</v>
      </c>
      <c r="I33" s="8">
        <v>10.23</v>
      </c>
      <c r="J33" s="9"/>
    </row>
    <row r="34" spans="1:10" ht="25.5">
      <c r="A34" s="12" t="s">
        <v>367</v>
      </c>
      <c r="B34" s="13" t="s">
        <v>27</v>
      </c>
      <c r="C34" s="13" t="s">
        <v>368</v>
      </c>
      <c r="D34" s="12" t="s">
        <v>369</v>
      </c>
      <c r="E34" s="14">
        <v>4</v>
      </c>
      <c r="F34" s="14">
        <v>60</v>
      </c>
      <c r="G34" s="14">
        <v>24</v>
      </c>
      <c r="H34" s="11">
        <v>36</v>
      </c>
      <c r="I34" s="8">
        <v>3.24</v>
      </c>
      <c r="J34" s="9"/>
    </row>
    <row r="35" spans="1:10" ht="51">
      <c r="A35" s="13" t="s">
        <v>163</v>
      </c>
      <c r="B35" s="13" t="s">
        <v>26</v>
      </c>
      <c r="C35" s="16" t="s">
        <v>164</v>
      </c>
      <c r="D35" s="13" t="s">
        <v>370</v>
      </c>
      <c r="E35" s="14">
        <v>6</v>
      </c>
      <c r="F35" s="14">
        <v>90</v>
      </c>
      <c r="G35" s="14">
        <v>36</v>
      </c>
      <c r="H35" s="11">
        <v>54</v>
      </c>
      <c r="I35" s="8">
        <v>11.23</v>
      </c>
      <c r="J35" s="9"/>
    </row>
    <row r="36" spans="1:10" ht="25.5">
      <c r="A36" s="19" t="s">
        <v>165</v>
      </c>
      <c r="B36" s="13" t="s">
        <v>26</v>
      </c>
      <c r="C36" s="13" t="s">
        <v>371</v>
      </c>
      <c r="D36" s="13" t="s">
        <v>372</v>
      </c>
      <c r="E36" s="14">
        <v>8</v>
      </c>
      <c r="F36" s="14">
        <v>120</v>
      </c>
      <c r="G36" s="14">
        <v>48</v>
      </c>
      <c r="H36" s="11">
        <v>72</v>
      </c>
      <c r="I36" s="8">
        <v>1.24</v>
      </c>
      <c r="J36" s="9"/>
    </row>
    <row r="37" spans="1:10" ht="25.5">
      <c r="A37" s="17" t="s">
        <v>166</v>
      </c>
      <c r="B37" s="13" t="s">
        <v>26</v>
      </c>
      <c r="C37" s="13" t="s">
        <v>373</v>
      </c>
      <c r="D37" s="12" t="s">
        <v>374</v>
      </c>
      <c r="E37" s="14">
        <v>2</v>
      </c>
      <c r="F37" s="14">
        <v>30</v>
      </c>
      <c r="G37" s="14">
        <v>12</v>
      </c>
      <c r="H37" s="11">
        <v>18</v>
      </c>
      <c r="I37" s="8">
        <v>1.24</v>
      </c>
      <c r="J37" s="9"/>
    </row>
    <row r="38" spans="1:10" ht="51">
      <c r="A38" s="17" t="s">
        <v>375</v>
      </c>
      <c r="B38" s="13" t="s">
        <v>26</v>
      </c>
      <c r="C38" s="13" t="s">
        <v>376</v>
      </c>
      <c r="D38" s="12" t="s">
        <v>377</v>
      </c>
      <c r="E38" s="14">
        <v>6.5</v>
      </c>
      <c r="F38" s="14">
        <v>97.5</v>
      </c>
      <c r="G38" s="14">
        <v>39</v>
      </c>
      <c r="H38" s="11">
        <v>58.5</v>
      </c>
      <c r="I38" s="8">
        <v>9.23</v>
      </c>
      <c r="J38" s="9"/>
    </row>
    <row r="39" spans="1:10" ht="12.75">
      <c r="A39" s="12" t="s">
        <v>378</v>
      </c>
      <c r="B39" s="13" t="s">
        <v>26</v>
      </c>
      <c r="C39" s="13" t="s">
        <v>31</v>
      </c>
      <c r="D39" s="12" t="s">
        <v>379</v>
      </c>
      <c r="E39" s="14">
        <v>8</v>
      </c>
      <c r="F39" s="14">
        <v>120</v>
      </c>
      <c r="G39" s="14">
        <v>48</v>
      </c>
      <c r="H39" s="11">
        <v>72</v>
      </c>
      <c r="I39" s="8">
        <v>12.23</v>
      </c>
      <c r="J39" s="9"/>
    </row>
    <row r="40" spans="1:10" ht="25.5">
      <c r="A40" s="13" t="s">
        <v>380</v>
      </c>
      <c r="B40" s="13" t="s">
        <v>26</v>
      </c>
      <c r="C40" s="16" t="s">
        <v>381</v>
      </c>
      <c r="D40" s="13" t="s">
        <v>382</v>
      </c>
      <c r="E40" s="14">
        <v>3.5</v>
      </c>
      <c r="F40" s="14">
        <v>52.5</v>
      </c>
      <c r="G40" s="14">
        <v>21</v>
      </c>
      <c r="H40" s="11">
        <v>31.5</v>
      </c>
      <c r="I40" s="8">
        <v>11.23</v>
      </c>
      <c r="J40" s="9"/>
    </row>
    <row r="41" spans="1:10" ht="12.75">
      <c r="A41" s="13" t="s">
        <v>221</v>
      </c>
      <c r="B41" s="13" t="s">
        <v>32</v>
      </c>
      <c r="C41" s="16" t="s">
        <v>227</v>
      </c>
      <c r="D41" s="13" t="s">
        <v>383</v>
      </c>
      <c r="E41" s="14">
        <v>7</v>
      </c>
      <c r="F41" s="14">
        <v>105</v>
      </c>
      <c r="G41" s="14">
        <v>42</v>
      </c>
      <c r="H41" s="11">
        <v>63</v>
      </c>
      <c r="I41" s="8">
        <v>9.23</v>
      </c>
      <c r="J41" s="9"/>
    </row>
    <row r="42" spans="1:10" ht="12.75">
      <c r="A42" s="12" t="s">
        <v>222</v>
      </c>
      <c r="B42" s="13" t="s">
        <v>32</v>
      </c>
      <c r="C42" s="13" t="s">
        <v>225</v>
      </c>
      <c r="D42" s="12" t="s">
        <v>345</v>
      </c>
      <c r="E42" s="14">
        <v>7</v>
      </c>
      <c r="F42" s="14">
        <v>105</v>
      </c>
      <c r="G42" s="14">
        <v>42</v>
      </c>
      <c r="H42" s="11">
        <v>63</v>
      </c>
      <c r="I42" s="8">
        <v>10.23</v>
      </c>
      <c r="J42" s="9"/>
    </row>
    <row r="43" spans="1:10" ht="76.5">
      <c r="A43" s="12" t="s">
        <v>224</v>
      </c>
      <c r="B43" s="13" t="s">
        <v>32</v>
      </c>
      <c r="C43" s="13" t="s">
        <v>223</v>
      </c>
      <c r="D43" s="12" t="s">
        <v>384</v>
      </c>
      <c r="E43" s="14">
        <v>7</v>
      </c>
      <c r="F43" s="14">
        <v>105</v>
      </c>
      <c r="G43" s="14">
        <v>42</v>
      </c>
      <c r="H43" s="11">
        <v>63</v>
      </c>
      <c r="I43" s="8">
        <v>9.23</v>
      </c>
      <c r="J43" s="9"/>
    </row>
    <row r="44" spans="1:10" ht="63.75">
      <c r="A44" s="12" t="s">
        <v>226</v>
      </c>
      <c r="B44" s="13" t="s">
        <v>32</v>
      </c>
      <c r="C44" s="13" t="s">
        <v>385</v>
      </c>
      <c r="D44" s="12" t="s">
        <v>386</v>
      </c>
      <c r="E44" s="14">
        <v>4</v>
      </c>
      <c r="F44" s="14">
        <v>60</v>
      </c>
      <c r="G44" s="14">
        <v>24</v>
      </c>
      <c r="H44" s="11">
        <v>36</v>
      </c>
      <c r="I44" s="8">
        <v>11.23</v>
      </c>
      <c r="J44" s="9"/>
    </row>
    <row r="45" spans="1:10" ht="25.5">
      <c r="A45" s="12" t="s">
        <v>387</v>
      </c>
      <c r="B45" s="13" t="s">
        <v>32</v>
      </c>
      <c r="C45" s="13" t="s">
        <v>388</v>
      </c>
      <c r="D45" s="12" t="s">
        <v>389</v>
      </c>
      <c r="E45" s="14">
        <v>4</v>
      </c>
      <c r="F45" s="14">
        <v>60</v>
      </c>
      <c r="G45" s="14">
        <v>24</v>
      </c>
      <c r="H45" s="11">
        <v>36</v>
      </c>
      <c r="I45" s="8">
        <v>9.23</v>
      </c>
      <c r="J45" s="9"/>
    </row>
    <row r="46" spans="1:10" ht="51">
      <c r="A46" s="12" t="s">
        <v>390</v>
      </c>
      <c r="B46" s="13" t="s">
        <v>32</v>
      </c>
      <c r="C46" s="13" t="s">
        <v>391</v>
      </c>
      <c r="D46" s="12" t="s">
        <v>392</v>
      </c>
      <c r="E46" s="14">
        <v>4</v>
      </c>
      <c r="F46" s="14">
        <v>60</v>
      </c>
      <c r="G46" s="14">
        <v>24</v>
      </c>
      <c r="H46" s="11">
        <v>36</v>
      </c>
      <c r="I46" s="8">
        <v>1.24</v>
      </c>
      <c r="J46" s="9"/>
    </row>
    <row r="47" spans="1:10" ht="25.5">
      <c r="A47" s="12" t="s">
        <v>393</v>
      </c>
      <c r="B47" s="13" t="s">
        <v>32</v>
      </c>
      <c r="C47" s="13" t="s">
        <v>394</v>
      </c>
      <c r="D47" s="12" t="s">
        <v>395</v>
      </c>
      <c r="E47" s="14">
        <v>4</v>
      </c>
      <c r="F47" s="14">
        <v>60</v>
      </c>
      <c r="G47" s="14">
        <v>24</v>
      </c>
      <c r="H47" s="11">
        <v>36</v>
      </c>
      <c r="I47" s="8">
        <v>10.23</v>
      </c>
      <c r="J47" s="9"/>
    </row>
    <row r="48" spans="1:10" ht="25.5">
      <c r="A48" s="12" t="s">
        <v>167</v>
      </c>
      <c r="B48" s="13" t="s">
        <v>26</v>
      </c>
      <c r="C48" s="13" t="s">
        <v>396</v>
      </c>
      <c r="D48" s="12" t="s">
        <v>397</v>
      </c>
      <c r="E48" s="14">
        <v>3</v>
      </c>
      <c r="F48" s="14">
        <v>45</v>
      </c>
      <c r="G48" s="14">
        <v>18</v>
      </c>
      <c r="H48" s="11">
        <v>27</v>
      </c>
      <c r="I48" s="8">
        <v>1.24</v>
      </c>
      <c r="J48" s="9"/>
    </row>
    <row r="49" spans="1:10" ht="38.25">
      <c r="A49" s="12" t="s">
        <v>398</v>
      </c>
      <c r="B49" s="13" t="s">
        <v>26</v>
      </c>
      <c r="C49" s="13" t="s">
        <v>168</v>
      </c>
      <c r="D49" s="12" t="s">
        <v>399</v>
      </c>
      <c r="E49" s="14">
        <v>2</v>
      </c>
      <c r="F49" s="14">
        <v>30</v>
      </c>
      <c r="G49" s="14">
        <v>12</v>
      </c>
      <c r="H49" s="11">
        <v>18</v>
      </c>
      <c r="I49" s="8">
        <v>8.23</v>
      </c>
      <c r="J49" s="9"/>
    </row>
    <row r="50" spans="1:10" ht="38.25">
      <c r="A50" s="12" t="s">
        <v>400</v>
      </c>
      <c r="B50" s="13" t="s">
        <v>24</v>
      </c>
      <c r="C50" s="13" t="s">
        <v>59</v>
      </c>
      <c r="D50" s="12"/>
      <c r="E50" s="14">
        <v>49</v>
      </c>
      <c r="F50" s="14">
        <v>1078</v>
      </c>
      <c r="G50" s="14">
        <v>0</v>
      </c>
      <c r="H50" s="11">
        <v>1078</v>
      </c>
      <c r="I50" s="8"/>
      <c r="J50" s="9"/>
    </row>
    <row r="51" spans="1:10" ht="12.75">
      <c r="A51" s="17" t="s">
        <v>81</v>
      </c>
      <c r="B51" s="13" t="s">
        <v>27</v>
      </c>
      <c r="C51" s="13" t="s">
        <v>401</v>
      </c>
      <c r="D51" s="12" t="s">
        <v>402</v>
      </c>
      <c r="E51" s="14">
        <v>13</v>
      </c>
      <c r="F51" s="14">
        <v>195</v>
      </c>
      <c r="G51" s="14">
        <v>78</v>
      </c>
      <c r="H51" s="11">
        <v>117</v>
      </c>
      <c r="I51" s="8">
        <v>11.23</v>
      </c>
      <c r="J51" s="9"/>
    </row>
    <row r="52" spans="1:10" ht="25.5">
      <c r="A52" s="19" t="s">
        <v>403</v>
      </c>
      <c r="B52" s="13" t="s">
        <v>27</v>
      </c>
      <c r="C52" s="13" t="s">
        <v>404</v>
      </c>
      <c r="D52" s="13" t="s">
        <v>405</v>
      </c>
      <c r="E52" s="14">
        <v>3</v>
      </c>
      <c r="F52" s="14">
        <v>45</v>
      </c>
      <c r="G52" s="14">
        <v>18</v>
      </c>
      <c r="H52" s="11">
        <v>27</v>
      </c>
      <c r="I52" s="8">
        <v>9.23</v>
      </c>
      <c r="J52" s="9"/>
    </row>
    <row r="53" spans="1:10" ht="25.5">
      <c r="A53" s="12" t="s">
        <v>406</v>
      </c>
      <c r="B53" s="13" t="s">
        <v>27</v>
      </c>
      <c r="C53" s="13" t="s">
        <v>82</v>
      </c>
      <c r="D53" s="12" t="s">
        <v>407</v>
      </c>
      <c r="E53" s="14">
        <v>6</v>
      </c>
      <c r="F53" s="14">
        <v>90</v>
      </c>
      <c r="G53" s="14">
        <v>36</v>
      </c>
      <c r="H53" s="11">
        <v>54</v>
      </c>
      <c r="I53" s="8">
        <v>11.23</v>
      </c>
      <c r="J53" s="9"/>
    </row>
    <row r="54" spans="1:10" ht="25.5">
      <c r="A54" s="12" t="s">
        <v>408</v>
      </c>
      <c r="B54" s="13" t="s">
        <v>27</v>
      </c>
      <c r="C54" s="13" t="s">
        <v>409</v>
      </c>
      <c r="D54" s="12" t="s">
        <v>410</v>
      </c>
      <c r="E54" s="14">
        <v>6</v>
      </c>
      <c r="F54" s="14">
        <v>90</v>
      </c>
      <c r="G54" s="14">
        <v>36</v>
      </c>
      <c r="H54" s="11">
        <v>54</v>
      </c>
      <c r="I54" s="8">
        <v>11.23</v>
      </c>
      <c r="J54" s="9"/>
    </row>
    <row r="55" spans="1:10" ht="25.5">
      <c r="A55" s="12" t="s">
        <v>169</v>
      </c>
      <c r="B55" s="13" t="s">
        <v>26</v>
      </c>
      <c r="C55" s="13" t="s">
        <v>411</v>
      </c>
      <c r="D55" s="12" t="s">
        <v>412</v>
      </c>
      <c r="E55" s="14">
        <v>4</v>
      </c>
      <c r="F55" s="14">
        <v>60</v>
      </c>
      <c r="G55" s="14">
        <v>24</v>
      </c>
      <c r="H55" s="11">
        <v>36</v>
      </c>
      <c r="I55" s="8">
        <v>11.23</v>
      </c>
      <c r="J55" s="9"/>
    </row>
    <row r="56" spans="1:10" ht="38.25">
      <c r="A56" s="12" t="s">
        <v>413</v>
      </c>
      <c r="B56" s="13" t="s">
        <v>26</v>
      </c>
      <c r="C56" s="13" t="s">
        <v>414</v>
      </c>
      <c r="D56" s="12" t="s">
        <v>415</v>
      </c>
      <c r="E56" s="14">
        <v>3.5</v>
      </c>
      <c r="F56" s="14">
        <v>0</v>
      </c>
      <c r="G56" s="14">
        <v>0</v>
      </c>
      <c r="H56" s="11">
        <v>0</v>
      </c>
      <c r="I56" s="8">
        <v>9.23</v>
      </c>
      <c r="J56" s="9"/>
    </row>
    <row r="57" spans="1:10" ht="12.75">
      <c r="A57" s="13" t="s">
        <v>416</v>
      </c>
      <c r="B57" s="13" t="s">
        <v>26</v>
      </c>
      <c r="C57" s="16" t="s">
        <v>417</v>
      </c>
      <c r="D57" s="13" t="s">
        <v>418</v>
      </c>
      <c r="E57" s="14">
        <v>7</v>
      </c>
      <c r="F57" s="14">
        <v>105</v>
      </c>
      <c r="G57" s="14">
        <v>42</v>
      </c>
      <c r="H57" s="11">
        <v>63</v>
      </c>
      <c r="I57" s="8">
        <v>11.23</v>
      </c>
      <c r="J57" s="9"/>
    </row>
    <row r="58" spans="1:10" ht="12.75">
      <c r="A58" s="13" t="s">
        <v>228</v>
      </c>
      <c r="B58" s="13" t="s">
        <v>32</v>
      </c>
      <c r="C58" s="16" t="s">
        <v>33</v>
      </c>
      <c r="D58" s="13" t="s">
        <v>419</v>
      </c>
      <c r="E58" s="14">
        <v>7</v>
      </c>
      <c r="F58" s="14">
        <v>105</v>
      </c>
      <c r="G58" s="14">
        <v>42</v>
      </c>
      <c r="H58" s="11">
        <v>63</v>
      </c>
      <c r="I58" s="8">
        <v>9.23</v>
      </c>
      <c r="J58" s="9"/>
    </row>
    <row r="59" spans="1:10" ht="51">
      <c r="A59" s="13" t="s">
        <v>229</v>
      </c>
      <c r="B59" s="13" t="s">
        <v>32</v>
      </c>
      <c r="C59" s="16" t="s">
        <v>60</v>
      </c>
      <c r="D59" s="13" t="s">
        <v>420</v>
      </c>
      <c r="E59" s="14">
        <v>7</v>
      </c>
      <c r="F59" s="14">
        <v>105</v>
      </c>
      <c r="G59" s="14">
        <v>42</v>
      </c>
      <c r="H59" s="11">
        <v>63</v>
      </c>
      <c r="I59" s="8">
        <v>10.23</v>
      </c>
      <c r="J59" s="9"/>
    </row>
    <row r="60" spans="1:10" ht="25.5">
      <c r="A60" s="13" t="s">
        <v>230</v>
      </c>
      <c r="B60" s="13" t="s">
        <v>32</v>
      </c>
      <c r="C60" s="16" t="s">
        <v>421</v>
      </c>
      <c r="D60" s="13" t="s">
        <v>422</v>
      </c>
      <c r="E60" s="14">
        <v>7</v>
      </c>
      <c r="F60" s="14">
        <v>105</v>
      </c>
      <c r="G60" s="14">
        <v>42</v>
      </c>
      <c r="H60" s="11">
        <v>63</v>
      </c>
      <c r="I60" s="8">
        <v>9.23</v>
      </c>
      <c r="J60" s="9"/>
    </row>
    <row r="61" spans="1:10" ht="12.75">
      <c r="A61" s="12" t="s">
        <v>423</v>
      </c>
      <c r="B61" s="13" t="s">
        <v>32</v>
      </c>
      <c r="C61" s="13" t="s">
        <v>424</v>
      </c>
      <c r="D61" s="12" t="s">
        <v>425</v>
      </c>
      <c r="E61" s="14">
        <v>3.5</v>
      </c>
      <c r="F61" s="14">
        <v>52.5</v>
      </c>
      <c r="G61" s="14">
        <v>21</v>
      </c>
      <c r="H61" s="11">
        <v>31.5</v>
      </c>
      <c r="I61" s="8">
        <v>9.23</v>
      </c>
      <c r="J61" s="9"/>
    </row>
    <row r="62" spans="1:10" ht="51">
      <c r="A62" s="12" t="s">
        <v>231</v>
      </c>
      <c r="B62" s="13" t="s">
        <v>32</v>
      </c>
      <c r="C62" s="13" t="s">
        <v>426</v>
      </c>
      <c r="D62" s="12" t="s">
        <v>427</v>
      </c>
      <c r="E62" s="14">
        <v>7</v>
      </c>
      <c r="F62" s="14">
        <v>105</v>
      </c>
      <c r="G62" s="14">
        <v>42</v>
      </c>
      <c r="H62" s="11">
        <v>63</v>
      </c>
      <c r="I62" s="8">
        <v>11.23</v>
      </c>
      <c r="J62" s="9"/>
    </row>
    <row r="63" spans="1:10" ht="38.25">
      <c r="A63" s="12" t="s">
        <v>428</v>
      </c>
      <c r="B63" s="13" t="s">
        <v>32</v>
      </c>
      <c r="C63" s="13" t="s">
        <v>61</v>
      </c>
      <c r="D63" s="12" t="s">
        <v>429</v>
      </c>
      <c r="E63" s="14">
        <v>6</v>
      </c>
      <c r="F63" s="14">
        <v>90</v>
      </c>
      <c r="G63" s="14">
        <v>36</v>
      </c>
      <c r="H63" s="11">
        <v>54</v>
      </c>
      <c r="I63" s="8">
        <v>9.23</v>
      </c>
      <c r="J63" s="9"/>
    </row>
    <row r="64" spans="1:10" ht="25.5">
      <c r="A64" s="12" t="s">
        <v>83</v>
      </c>
      <c r="B64" s="13" t="s">
        <v>27</v>
      </c>
      <c r="C64" s="13" t="s">
        <v>84</v>
      </c>
      <c r="D64" s="12" t="s">
        <v>430</v>
      </c>
      <c r="E64" s="14">
        <v>6</v>
      </c>
      <c r="F64" s="14">
        <v>90</v>
      </c>
      <c r="G64" s="14">
        <v>36</v>
      </c>
      <c r="H64" s="11">
        <v>54</v>
      </c>
      <c r="I64" s="8">
        <v>9.23</v>
      </c>
      <c r="J64" s="9"/>
    </row>
    <row r="65" spans="1:10" ht="38.25">
      <c r="A65" s="12" t="s">
        <v>85</v>
      </c>
      <c r="B65" s="13" t="s">
        <v>27</v>
      </c>
      <c r="C65" s="13" t="s">
        <v>431</v>
      </c>
      <c r="D65" s="12" t="s">
        <v>432</v>
      </c>
      <c r="E65" s="14">
        <v>4</v>
      </c>
      <c r="F65" s="14">
        <v>60</v>
      </c>
      <c r="G65" s="14">
        <v>24</v>
      </c>
      <c r="H65" s="11">
        <v>36</v>
      </c>
      <c r="I65" s="8">
        <v>11.23</v>
      </c>
      <c r="J65" s="9"/>
    </row>
    <row r="66" spans="1:10" ht="25.5">
      <c r="A66" s="20" t="s">
        <v>87</v>
      </c>
      <c r="B66" s="13" t="s">
        <v>27</v>
      </c>
      <c r="C66" s="13" t="s">
        <v>86</v>
      </c>
      <c r="D66" s="13" t="s">
        <v>433</v>
      </c>
      <c r="E66" s="14">
        <v>8</v>
      </c>
      <c r="F66" s="14">
        <v>120</v>
      </c>
      <c r="G66" s="14">
        <v>48</v>
      </c>
      <c r="H66" s="11">
        <v>72</v>
      </c>
      <c r="I66" s="8">
        <v>1.24</v>
      </c>
      <c r="J66" s="9"/>
    </row>
    <row r="67" spans="1:10" ht="25.5">
      <c r="A67" s="17" t="s">
        <v>89</v>
      </c>
      <c r="B67" s="13" t="s">
        <v>27</v>
      </c>
      <c r="C67" s="13" t="s">
        <v>88</v>
      </c>
      <c r="D67" s="12" t="s">
        <v>434</v>
      </c>
      <c r="E67" s="14">
        <v>8</v>
      </c>
      <c r="F67" s="14">
        <v>120</v>
      </c>
      <c r="G67" s="14">
        <v>48</v>
      </c>
      <c r="H67" s="11">
        <v>72</v>
      </c>
      <c r="I67" s="8">
        <v>3.24</v>
      </c>
      <c r="J67" s="9"/>
    </row>
    <row r="68" spans="1:10" ht="38.25">
      <c r="A68" s="13" t="s">
        <v>435</v>
      </c>
      <c r="B68" s="13" t="s">
        <v>27</v>
      </c>
      <c r="C68" s="16" t="s">
        <v>436</v>
      </c>
      <c r="D68" s="13" t="s">
        <v>437</v>
      </c>
      <c r="E68" s="14">
        <v>4</v>
      </c>
      <c r="F68" s="14">
        <v>60</v>
      </c>
      <c r="G68" s="14">
        <v>24</v>
      </c>
      <c r="H68" s="11">
        <v>36</v>
      </c>
      <c r="I68" s="8">
        <v>4.24</v>
      </c>
      <c r="J68" s="9"/>
    </row>
    <row r="69" spans="1:10" ht="38.25">
      <c r="A69" s="13" t="s">
        <v>295</v>
      </c>
      <c r="B69" s="13" t="s">
        <v>26</v>
      </c>
      <c r="C69" s="16" t="s">
        <v>438</v>
      </c>
      <c r="D69" s="13" t="s">
        <v>439</v>
      </c>
      <c r="E69" s="14">
        <v>3.5</v>
      </c>
      <c r="F69" s="14">
        <v>52.5</v>
      </c>
      <c r="G69" s="14">
        <v>21</v>
      </c>
      <c r="H69" s="11">
        <v>31.5</v>
      </c>
      <c r="I69" s="8">
        <v>4.24</v>
      </c>
      <c r="J69" s="9"/>
    </row>
    <row r="70" spans="1:10" ht="38.25">
      <c r="A70" s="13" t="s">
        <v>296</v>
      </c>
      <c r="B70" s="13" t="s">
        <v>26</v>
      </c>
      <c r="C70" s="16" t="s">
        <v>438</v>
      </c>
      <c r="D70" s="13" t="s">
        <v>440</v>
      </c>
      <c r="E70" s="14">
        <v>3.5</v>
      </c>
      <c r="F70" s="14">
        <v>52.5</v>
      </c>
      <c r="G70" s="14">
        <v>21</v>
      </c>
      <c r="H70" s="11">
        <v>31.5</v>
      </c>
      <c r="I70" s="8">
        <v>4.24</v>
      </c>
      <c r="J70" s="9"/>
    </row>
    <row r="71" spans="1:10" ht="38.25">
      <c r="A71" s="13" t="s">
        <v>441</v>
      </c>
      <c r="B71" s="13" t="s">
        <v>26</v>
      </c>
      <c r="C71" s="16" t="s">
        <v>438</v>
      </c>
      <c r="D71" s="13" t="s">
        <v>442</v>
      </c>
      <c r="E71" s="14">
        <v>3.5</v>
      </c>
      <c r="F71" s="14">
        <v>52.5</v>
      </c>
      <c r="G71" s="14">
        <v>21</v>
      </c>
      <c r="H71" s="11">
        <v>31.5</v>
      </c>
      <c r="I71" s="8">
        <v>4.24</v>
      </c>
      <c r="J71" s="9"/>
    </row>
    <row r="72" spans="1:10" ht="51">
      <c r="A72" s="13" t="s">
        <v>170</v>
      </c>
      <c r="B72" s="13" t="s">
        <v>26</v>
      </c>
      <c r="C72" s="16" t="s">
        <v>171</v>
      </c>
      <c r="D72" s="13" t="s">
        <v>443</v>
      </c>
      <c r="E72" s="14">
        <v>5</v>
      </c>
      <c r="F72" s="14">
        <v>75</v>
      </c>
      <c r="G72" s="14">
        <v>30</v>
      </c>
      <c r="H72" s="11">
        <v>45</v>
      </c>
      <c r="I72" s="8">
        <v>11.23</v>
      </c>
      <c r="J72" s="9"/>
    </row>
    <row r="73" spans="1:10" ht="25.5">
      <c r="A73" s="13" t="s">
        <v>444</v>
      </c>
      <c r="B73" s="13" t="s">
        <v>26</v>
      </c>
      <c r="C73" s="16" t="s">
        <v>445</v>
      </c>
      <c r="D73" s="13" t="s">
        <v>446</v>
      </c>
      <c r="E73" s="14">
        <v>9</v>
      </c>
      <c r="F73" s="14">
        <v>135</v>
      </c>
      <c r="G73" s="14">
        <v>54</v>
      </c>
      <c r="H73" s="11">
        <v>81</v>
      </c>
      <c r="I73" s="8">
        <v>3.24</v>
      </c>
      <c r="J73" s="9"/>
    </row>
    <row r="74" spans="1:10" ht="12.75">
      <c r="A74" s="12" t="s">
        <v>447</v>
      </c>
      <c r="B74" s="13" t="s">
        <v>26</v>
      </c>
      <c r="C74" s="13" t="s">
        <v>448</v>
      </c>
      <c r="D74" s="12" t="s">
        <v>449</v>
      </c>
      <c r="E74" s="14">
        <v>6</v>
      </c>
      <c r="F74" s="14">
        <v>90</v>
      </c>
      <c r="G74" s="14">
        <v>36</v>
      </c>
      <c r="H74" s="11">
        <v>54</v>
      </c>
      <c r="I74" s="8">
        <v>9.23</v>
      </c>
      <c r="J74" s="9"/>
    </row>
    <row r="75" spans="1:10" ht="12.75">
      <c r="A75" s="12" t="s">
        <v>450</v>
      </c>
      <c r="B75" s="13" t="s">
        <v>26</v>
      </c>
      <c r="C75" s="13" t="s">
        <v>448</v>
      </c>
      <c r="D75" s="12" t="s">
        <v>451</v>
      </c>
      <c r="E75" s="14">
        <v>6</v>
      </c>
      <c r="F75" s="14">
        <v>90</v>
      </c>
      <c r="G75" s="14">
        <v>36</v>
      </c>
      <c r="H75" s="11">
        <v>54</v>
      </c>
      <c r="I75" s="8">
        <v>9.23</v>
      </c>
      <c r="J75" s="9"/>
    </row>
    <row r="76" spans="1:10" ht="38.25">
      <c r="A76" s="12" t="s">
        <v>452</v>
      </c>
      <c r="B76" s="13" t="s">
        <v>26</v>
      </c>
      <c r="C76" s="13" t="s">
        <v>453</v>
      </c>
      <c r="D76" s="12" t="s">
        <v>454</v>
      </c>
      <c r="E76" s="14">
        <v>6</v>
      </c>
      <c r="F76" s="14">
        <v>90</v>
      </c>
      <c r="G76" s="14">
        <v>36</v>
      </c>
      <c r="H76" s="11">
        <v>54</v>
      </c>
      <c r="I76" s="8">
        <v>11.23</v>
      </c>
      <c r="J76" s="9"/>
    </row>
    <row r="77" spans="1:10" ht="12.75">
      <c r="A77" s="19" t="s">
        <v>232</v>
      </c>
      <c r="B77" s="13" t="s">
        <v>32</v>
      </c>
      <c r="C77" s="13" t="s">
        <v>455</v>
      </c>
      <c r="D77" s="13" t="s">
        <v>456</v>
      </c>
      <c r="E77" s="14">
        <v>6.5</v>
      </c>
      <c r="F77" s="14">
        <v>97.5</v>
      </c>
      <c r="G77" s="14">
        <v>39</v>
      </c>
      <c r="H77" s="11">
        <v>58.5</v>
      </c>
      <c r="I77" s="8">
        <v>2.2400000000000002</v>
      </c>
      <c r="J77" s="9"/>
    </row>
    <row r="78" spans="1:10" ht="38.25">
      <c r="A78" s="20" t="s">
        <v>233</v>
      </c>
      <c r="B78" s="13" t="s">
        <v>32</v>
      </c>
      <c r="C78" s="13" t="s">
        <v>62</v>
      </c>
      <c r="D78" s="13" t="s">
        <v>359</v>
      </c>
      <c r="E78" s="14">
        <v>3.5</v>
      </c>
      <c r="F78" s="14">
        <v>52.5</v>
      </c>
      <c r="G78" s="14">
        <v>21</v>
      </c>
      <c r="H78" s="11">
        <v>31.5</v>
      </c>
      <c r="I78" s="8">
        <v>11.23</v>
      </c>
      <c r="J78" s="9"/>
    </row>
    <row r="79" spans="1:10" ht="25.5">
      <c r="A79" s="20" t="s">
        <v>234</v>
      </c>
      <c r="B79" s="13" t="s">
        <v>32</v>
      </c>
      <c r="C79" s="13" t="s">
        <v>49</v>
      </c>
      <c r="D79" s="13" t="s">
        <v>457</v>
      </c>
      <c r="E79" s="14">
        <v>3.5</v>
      </c>
      <c r="F79" s="14">
        <v>52.5</v>
      </c>
      <c r="G79" s="14">
        <v>21</v>
      </c>
      <c r="H79" s="11">
        <v>31.5</v>
      </c>
      <c r="I79" s="8">
        <v>9.23</v>
      </c>
      <c r="J79" s="9"/>
    </row>
    <row r="80" spans="1:10" ht="38.25">
      <c r="A80" s="13" t="s">
        <v>235</v>
      </c>
      <c r="B80" s="13" t="s">
        <v>32</v>
      </c>
      <c r="C80" s="16" t="s">
        <v>458</v>
      </c>
      <c r="D80" s="13" t="s">
        <v>459</v>
      </c>
      <c r="E80" s="14">
        <v>3.5</v>
      </c>
      <c r="F80" s="14">
        <v>52.5</v>
      </c>
      <c r="G80" s="14">
        <v>21</v>
      </c>
      <c r="H80" s="11">
        <v>31.5</v>
      </c>
      <c r="I80" s="8">
        <v>1.24</v>
      </c>
      <c r="J80" s="9"/>
    </row>
    <row r="81" spans="1:10" ht="38.25">
      <c r="A81" s="13" t="s">
        <v>236</v>
      </c>
      <c r="B81" s="13" t="s">
        <v>32</v>
      </c>
      <c r="C81" s="16" t="s">
        <v>460</v>
      </c>
      <c r="D81" s="13" t="s">
        <v>461</v>
      </c>
      <c r="E81" s="14">
        <v>3.5</v>
      </c>
      <c r="F81" s="14">
        <v>52.5</v>
      </c>
      <c r="G81" s="14">
        <v>21</v>
      </c>
      <c r="H81" s="11">
        <v>31.5</v>
      </c>
      <c r="I81" s="8">
        <v>9.23</v>
      </c>
      <c r="J81" s="9"/>
    </row>
    <row r="82" spans="1:10" ht="38.25">
      <c r="A82" s="13" t="s">
        <v>462</v>
      </c>
      <c r="B82" s="13" t="s">
        <v>32</v>
      </c>
      <c r="C82" s="16" t="s">
        <v>463</v>
      </c>
      <c r="D82" s="13" t="s">
        <v>464</v>
      </c>
      <c r="E82" s="14">
        <v>6</v>
      </c>
      <c r="F82" s="14">
        <v>90</v>
      </c>
      <c r="G82" s="14">
        <v>36</v>
      </c>
      <c r="H82" s="11">
        <v>54</v>
      </c>
      <c r="I82" s="8">
        <v>11.23</v>
      </c>
      <c r="J82" s="9"/>
    </row>
    <row r="83" spans="1:10" ht="38.25">
      <c r="A83" s="13" t="s">
        <v>465</v>
      </c>
      <c r="B83" s="13" t="s">
        <v>32</v>
      </c>
      <c r="C83" s="16" t="s">
        <v>466</v>
      </c>
      <c r="D83" s="13" t="s">
        <v>467</v>
      </c>
      <c r="E83" s="14">
        <v>9</v>
      </c>
      <c r="F83" s="14">
        <v>135</v>
      </c>
      <c r="G83" s="14">
        <v>54</v>
      </c>
      <c r="H83" s="11">
        <v>81</v>
      </c>
      <c r="I83" s="8">
        <v>2.2400000000000002</v>
      </c>
      <c r="J83" s="9"/>
    </row>
    <row r="84" spans="1:10" ht="12.75">
      <c r="A84" s="12" t="s">
        <v>468</v>
      </c>
      <c r="B84" s="13" t="s">
        <v>26</v>
      </c>
      <c r="C84" s="13" t="s">
        <v>469</v>
      </c>
      <c r="D84" s="12" t="s">
        <v>470</v>
      </c>
      <c r="E84" s="14">
        <v>7</v>
      </c>
      <c r="F84" s="14">
        <v>105</v>
      </c>
      <c r="G84" s="14">
        <v>42</v>
      </c>
      <c r="H84" s="11">
        <v>63</v>
      </c>
      <c r="I84" s="8">
        <v>5.24</v>
      </c>
      <c r="J84" s="9"/>
    </row>
    <row r="85" spans="1:10" ht="25.5">
      <c r="A85" s="12" t="s">
        <v>471</v>
      </c>
      <c r="B85" s="13" t="s">
        <v>26</v>
      </c>
      <c r="C85" s="13" t="s">
        <v>472</v>
      </c>
      <c r="D85" s="12" t="s">
        <v>473</v>
      </c>
      <c r="E85" s="14">
        <v>6</v>
      </c>
      <c r="F85" s="14">
        <v>0</v>
      </c>
      <c r="G85" s="14">
        <v>0</v>
      </c>
      <c r="H85" s="11">
        <v>0</v>
      </c>
      <c r="I85" s="8">
        <v>3.24</v>
      </c>
      <c r="J85" s="9"/>
    </row>
    <row r="86" spans="1:10" ht="12.75">
      <c r="A86" s="12" t="s">
        <v>172</v>
      </c>
      <c r="B86" s="13" t="s">
        <v>26</v>
      </c>
      <c r="C86" s="13" t="s">
        <v>173</v>
      </c>
      <c r="D86" s="12" t="s">
        <v>474</v>
      </c>
      <c r="E86" s="14">
        <v>6.5</v>
      </c>
      <c r="F86" s="14">
        <v>97.5</v>
      </c>
      <c r="G86" s="14">
        <v>39</v>
      </c>
      <c r="H86" s="11">
        <v>58.5</v>
      </c>
      <c r="I86" s="8">
        <v>1.24</v>
      </c>
      <c r="J86" s="9"/>
    </row>
    <row r="87" spans="1:10" ht="25.5">
      <c r="A87" s="12" t="s">
        <v>475</v>
      </c>
      <c r="B87" s="13" t="s">
        <v>26</v>
      </c>
      <c r="C87" s="13" t="s">
        <v>476</v>
      </c>
      <c r="D87" s="12" t="s">
        <v>350</v>
      </c>
      <c r="E87" s="14">
        <v>7</v>
      </c>
      <c r="F87" s="14">
        <v>175</v>
      </c>
      <c r="G87" s="14">
        <v>70</v>
      </c>
      <c r="H87" s="11">
        <v>105</v>
      </c>
      <c r="I87" s="8"/>
      <c r="J87" s="9"/>
    </row>
    <row r="88" spans="1:10" ht="25.5">
      <c r="A88" s="12" t="s">
        <v>477</v>
      </c>
      <c r="B88" s="13" t="s">
        <v>26</v>
      </c>
      <c r="C88" s="13" t="s">
        <v>476</v>
      </c>
      <c r="D88" s="12" t="s">
        <v>478</v>
      </c>
      <c r="E88" s="14">
        <v>7</v>
      </c>
      <c r="F88" s="14">
        <v>175</v>
      </c>
      <c r="G88" s="14">
        <v>0</v>
      </c>
      <c r="H88" s="11">
        <v>175</v>
      </c>
      <c r="I88" s="8"/>
      <c r="J88" s="9"/>
    </row>
    <row r="89" spans="1:10" ht="25.5">
      <c r="A89" s="17" t="s">
        <v>237</v>
      </c>
      <c r="B89" s="13" t="s">
        <v>32</v>
      </c>
      <c r="C89" s="13" t="s">
        <v>479</v>
      </c>
      <c r="D89" s="12" t="s">
        <v>480</v>
      </c>
      <c r="E89" s="14">
        <v>7</v>
      </c>
      <c r="F89" s="14">
        <v>105</v>
      </c>
      <c r="G89" s="14">
        <v>42</v>
      </c>
      <c r="H89" s="11">
        <v>63</v>
      </c>
      <c r="I89" s="8">
        <v>11.23</v>
      </c>
      <c r="J89" s="9"/>
    </row>
    <row r="90" spans="1:10" ht="25.5">
      <c r="A90" s="12" t="s">
        <v>302</v>
      </c>
      <c r="B90" s="13" t="s">
        <v>24</v>
      </c>
      <c r="C90" s="13" t="s">
        <v>292</v>
      </c>
      <c r="D90" s="12" t="s">
        <v>481</v>
      </c>
      <c r="E90" s="14">
        <v>6</v>
      </c>
      <c r="F90" s="14">
        <v>132</v>
      </c>
      <c r="G90" s="14">
        <v>52.800000000000004</v>
      </c>
      <c r="H90" s="11">
        <v>79.199999999999989</v>
      </c>
      <c r="I90" s="8">
        <v>1.24</v>
      </c>
      <c r="J90" s="9"/>
    </row>
    <row r="91" spans="1:10" ht="12.75">
      <c r="A91" s="17" t="s">
        <v>482</v>
      </c>
      <c r="B91" s="13" t="s">
        <v>27</v>
      </c>
      <c r="C91" s="13" t="s">
        <v>483</v>
      </c>
      <c r="D91" s="12" t="s">
        <v>484</v>
      </c>
      <c r="E91" s="14">
        <v>4.5</v>
      </c>
      <c r="F91" s="14">
        <v>67.5</v>
      </c>
      <c r="G91" s="14">
        <v>27</v>
      </c>
      <c r="H91" s="11">
        <v>40.5</v>
      </c>
      <c r="I91" s="8">
        <v>3.24</v>
      </c>
      <c r="J91" s="9"/>
    </row>
    <row r="92" spans="1:10" ht="25.5">
      <c r="A92" s="12" t="s">
        <v>485</v>
      </c>
      <c r="B92" s="13" t="s">
        <v>26</v>
      </c>
      <c r="C92" s="13" t="s">
        <v>486</v>
      </c>
      <c r="D92" s="12" t="s">
        <v>487</v>
      </c>
      <c r="E92" s="14">
        <v>4</v>
      </c>
      <c r="F92" s="14">
        <v>60</v>
      </c>
      <c r="G92" s="14">
        <v>24</v>
      </c>
      <c r="H92" s="11">
        <v>36</v>
      </c>
      <c r="I92" s="8">
        <v>3.24</v>
      </c>
      <c r="J92" s="9"/>
    </row>
    <row r="93" spans="1:10" ht="25.5">
      <c r="A93" s="17" t="s">
        <v>488</v>
      </c>
      <c r="B93" s="13" t="s">
        <v>26</v>
      </c>
      <c r="C93" s="13" t="s">
        <v>486</v>
      </c>
      <c r="D93" s="12" t="s">
        <v>489</v>
      </c>
      <c r="E93" s="14">
        <v>4</v>
      </c>
      <c r="F93" s="14">
        <v>60</v>
      </c>
      <c r="G93" s="14">
        <v>24</v>
      </c>
      <c r="H93" s="11">
        <v>36</v>
      </c>
      <c r="I93" s="8">
        <v>3.24</v>
      </c>
      <c r="J93" s="9"/>
    </row>
    <row r="94" spans="1:10" ht="25.5">
      <c r="A94" s="12" t="s">
        <v>174</v>
      </c>
      <c r="B94" s="13" t="s">
        <v>26</v>
      </c>
      <c r="C94" s="13" t="s">
        <v>490</v>
      </c>
      <c r="D94" s="12" t="s">
        <v>491</v>
      </c>
      <c r="E94" s="14">
        <v>3</v>
      </c>
      <c r="F94" s="14">
        <v>0</v>
      </c>
      <c r="G94" s="14">
        <v>0</v>
      </c>
      <c r="H94" s="11">
        <v>0</v>
      </c>
      <c r="I94" s="8">
        <v>9.23</v>
      </c>
      <c r="J94" s="9"/>
    </row>
    <row r="95" spans="1:10" ht="25.5">
      <c r="A95" s="12" t="s">
        <v>238</v>
      </c>
      <c r="B95" s="13" t="s">
        <v>32</v>
      </c>
      <c r="C95" s="13" t="s">
        <v>239</v>
      </c>
      <c r="D95" s="12" t="s">
        <v>332</v>
      </c>
      <c r="E95" s="14">
        <v>7.5</v>
      </c>
      <c r="F95" s="14">
        <v>112.5</v>
      </c>
      <c r="G95" s="14">
        <v>45</v>
      </c>
      <c r="H95" s="11">
        <v>67.5</v>
      </c>
      <c r="I95" s="8">
        <v>1.24</v>
      </c>
      <c r="J95" s="9"/>
    </row>
    <row r="96" spans="1:10" ht="25.5">
      <c r="A96" s="17" t="s">
        <v>240</v>
      </c>
      <c r="B96" s="13" t="s">
        <v>32</v>
      </c>
      <c r="C96" s="13" t="s">
        <v>492</v>
      </c>
      <c r="D96" s="12" t="s">
        <v>493</v>
      </c>
      <c r="E96" s="14">
        <v>7.5</v>
      </c>
      <c r="F96" s="14">
        <v>112.5</v>
      </c>
      <c r="G96" s="14">
        <v>45</v>
      </c>
      <c r="H96" s="11">
        <v>67.5</v>
      </c>
      <c r="I96" s="8">
        <v>11.23</v>
      </c>
      <c r="J96" s="9"/>
    </row>
    <row r="97" spans="1:10" ht="12.75">
      <c r="A97" s="12" t="s">
        <v>241</v>
      </c>
      <c r="B97" s="13" t="s">
        <v>32</v>
      </c>
      <c r="C97" s="13" t="s">
        <v>494</v>
      </c>
      <c r="D97" s="12" t="s">
        <v>495</v>
      </c>
      <c r="E97" s="14">
        <v>7</v>
      </c>
      <c r="F97" s="14">
        <v>105</v>
      </c>
      <c r="G97" s="14">
        <v>42</v>
      </c>
      <c r="H97" s="11">
        <v>63</v>
      </c>
      <c r="I97" s="8">
        <v>4.24</v>
      </c>
      <c r="J97" s="9"/>
    </row>
    <row r="98" spans="1:10" ht="12.75">
      <c r="A98" s="12" t="s">
        <v>496</v>
      </c>
      <c r="B98" s="13" t="s">
        <v>32</v>
      </c>
      <c r="C98" s="13" t="s">
        <v>497</v>
      </c>
      <c r="D98" s="12" t="s">
        <v>498</v>
      </c>
      <c r="E98" s="14">
        <v>7</v>
      </c>
      <c r="F98" s="14">
        <v>105</v>
      </c>
      <c r="G98" s="14">
        <v>42</v>
      </c>
      <c r="H98" s="11">
        <v>63</v>
      </c>
      <c r="I98" s="8">
        <v>11.23</v>
      </c>
      <c r="J98" s="9"/>
    </row>
    <row r="99" spans="1:10" ht="12.75">
      <c r="A99" s="12" t="s">
        <v>499</v>
      </c>
      <c r="B99" s="13" t="s">
        <v>32</v>
      </c>
      <c r="C99" s="13" t="s">
        <v>497</v>
      </c>
      <c r="D99" s="12" t="s">
        <v>500</v>
      </c>
      <c r="E99" s="14">
        <v>7</v>
      </c>
      <c r="F99" s="14">
        <v>105</v>
      </c>
      <c r="G99" s="14">
        <v>42</v>
      </c>
      <c r="H99" s="11">
        <v>63</v>
      </c>
      <c r="I99" s="8">
        <v>11.23</v>
      </c>
      <c r="J99" s="9"/>
    </row>
    <row r="100" spans="1:10" ht="25.5">
      <c r="A100" s="20" t="s">
        <v>501</v>
      </c>
      <c r="B100" s="13" t="s">
        <v>32</v>
      </c>
      <c r="C100" s="13" t="s">
        <v>502</v>
      </c>
      <c r="D100" s="13" t="s">
        <v>503</v>
      </c>
      <c r="E100" s="14">
        <v>6.5</v>
      </c>
      <c r="F100" s="14">
        <v>97.5</v>
      </c>
      <c r="G100" s="14">
        <v>39</v>
      </c>
      <c r="H100" s="11">
        <v>58.5</v>
      </c>
      <c r="I100" s="8">
        <v>9.23</v>
      </c>
      <c r="J100" s="9"/>
    </row>
    <row r="101" spans="1:10" ht="25.5">
      <c r="A101" s="12" t="s">
        <v>504</v>
      </c>
      <c r="B101" s="13" t="s">
        <v>32</v>
      </c>
      <c r="C101" s="13" t="s">
        <v>502</v>
      </c>
      <c r="D101" s="12" t="s">
        <v>505</v>
      </c>
      <c r="E101" s="14">
        <v>6.5</v>
      </c>
      <c r="F101" s="14">
        <v>97.5</v>
      </c>
      <c r="G101" s="14">
        <v>39</v>
      </c>
      <c r="H101" s="11">
        <v>58.5</v>
      </c>
      <c r="I101" s="8">
        <v>9.23</v>
      </c>
      <c r="J101" s="9"/>
    </row>
    <row r="102" spans="1:10" ht="12.75">
      <c r="A102" s="12" t="s">
        <v>506</v>
      </c>
      <c r="B102" s="13" t="s">
        <v>32</v>
      </c>
      <c r="C102" s="13" t="s">
        <v>242</v>
      </c>
      <c r="D102" s="12" t="s">
        <v>507</v>
      </c>
      <c r="E102" s="14">
        <v>7</v>
      </c>
      <c r="F102" s="14">
        <v>105</v>
      </c>
      <c r="G102" s="14">
        <v>42</v>
      </c>
      <c r="H102" s="11">
        <v>63</v>
      </c>
      <c r="I102" s="8">
        <v>11.23</v>
      </c>
      <c r="J102" s="9"/>
    </row>
    <row r="103" spans="1:10" ht="12.75">
      <c r="A103" s="12" t="s">
        <v>508</v>
      </c>
      <c r="B103" s="13" t="s">
        <v>32</v>
      </c>
      <c r="C103" s="13" t="s">
        <v>242</v>
      </c>
      <c r="D103" s="12" t="s">
        <v>509</v>
      </c>
      <c r="E103" s="14">
        <v>7</v>
      </c>
      <c r="F103" s="14">
        <v>105</v>
      </c>
      <c r="G103" s="14">
        <v>42</v>
      </c>
      <c r="H103" s="11">
        <v>63</v>
      </c>
      <c r="I103" s="8">
        <v>11.23</v>
      </c>
      <c r="J103" s="9"/>
    </row>
    <row r="104" spans="1:10" ht="12.75">
      <c r="A104" s="12" t="s">
        <v>510</v>
      </c>
      <c r="B104" s="13" t="s">
        <v>32</v>
      </c>
      <c r="C104" s="13" t="s">
        <v>511</v>
      </c>
      <c r="D104" s="12" t="s">
        <v>512</v>
      </c>
      <c r="E104" s="14">
        <v>4</v>
      </c>
      <c r="F104" s="14">
        <v>60</v>
      </c>
      <c r="G104" s="14">
        <v>24</v>
      </c>
      <c r="H104" s="11">
        <v>36</v>
      </c>
      <c r="I104" s="8">
        <v>11.23</v>
      </c>
      <c r="J104" s="9"/>
    </row>
    <row r="105" spans="1:10" ht="38.25">
      <c r="A105" s="12" t="s">
        <v>513</v>
      </c>
      <c r="B105" s="13" t="s">
        <v>34</v>
      </c>
      <c r="C105" s="13" t="s">
        <v>514</v>
      </c>
      <c r="D105" s="12" t="s">
        <v>515</v>
      </c>
      <c r="E105" s="14">
        <v>34.5</v>
      </c>
      <c r="F105" s="14">
        <v>650</v>
      </c>
      <c r="G105" s="14">
        <v>0</v>
      </c>
      <c r="H105" s="11">
        <v>650</v>
      </c>
      <c r="I105" s="8">
        <v>7.23</v>
      </c>
      <c r="J105" s="9"/>
    </row>
    <row r="106" spans="1:10" ht="38.25">
      <c r="A106" s="12" t="s">
        <v>516</v>
      </c>
      <c r="B106" s="13" t="s">
        <v>34</v>
      </c>
      <c r="C106" s="13" t="s">
        <v>517</v>
      </c>
      <c r="D106" s="12" t="s">
        <v>518</v>
      </c>
      <c r="E106" s="14">
        <v>34.5</v>
      </c>
      <c r="F106" s="14">
        <v>650</v>
      </c>
      <c r="G106" s="14">
        <v>0</v>
      </c>
      <c r="H106" s="11">
        <v>650</v>
      </c>
      <c r="I106" s="8">
        <v>7.23</v>
      </c>
      <c r="J106" s="9"/>
    </row>
    <row r="107" spans="1:10" ht="38.25">
      <c r="A107" s="12" t="s">
        <v>519</v>
      </c>
      <c r="B107" s="13" t="s">
        <v>34</v>
      </c>
      <c r="C107" s="13" t="s">
        <v>520</v>
      </c>
      <c r="D107" s="12" t="s">
        <v>518</v>
      </c>
      <c r="E107" s="14">
        <v>34.5</v>
      </c>
      <c r="F107" s="14">
        <v>650</v>
      </c>
      <c r="G107" s="14">
        <v>0</v>
      </c>
      <c r="H107" s="11">
        <v>650</v>
      </c>
      <c r="I107" s="8">
        <v>7.23</v>
      </c>
      <c r="J107" s="9"/>
    </row>
    <row r="108" spans="1:10" ht="38.25">
      <c r="A108" s="12" t="s">
        <v>521</v>
      </c>
      <c r="B108" s="13" t="s">
        <v>34</v>
      </c>
      <c r="C108" s="13" t="s">
        <v>522</v>
      </c>
      <c r="D108" s="12" t="s">
        <v>518</v>
      </c>
      <c r="E108" s="14">
        <v>34.5</v>
      </c>
      <c r="F108" s="14">
        <v>650</v>
      </c>
      <c r="G108" s="14">
        <v>0</v>
      </c>
      <c r="H108" s="11">
        <v>650</v>
      </c>
      <c r="I108" s="8">
        <v>7.23</v>
      </c>
      <c r="J108" s="9"/>
    </row>
    <row r="109" spans="1:10" ht="38.25">
      <c r="A109" s="12" t="s">
        <v>523</v>
      </c>
      <c r="B109" s="13" t="s">
        <v>34</v>
      </c>
      <c r="C109" s="13" t="s">
        <v>524</v>
      </c>
      <c r="D109" s="12" t="s">
        <v>518</v>
      </c>
      <c r="E109" s="14">
        <v>34.5</v>
      </c>
      <c r="F109" s="14">
        <v>650</v>
      </c>
      <c r="G109" s="14">
        <v>0</v>
      </c>
      <c r="H109" s="11">
        <v>650</v>
      </c>
      <c r="I109" s="8">
        <v>7.23</v>
      </c>
      <c r="J109" s="9"/>
    </row>
    <row r="110" spans="1:10" ht="38.25">
      <c r="A110" s="12" t="s">
        <v>525</v>
      </c>
      <c r="B110" s="13" t="s">
        <v>34</v>
      </c>
      <c r="C110" s="13" t="s">
        <v>526</v>
      </c>
      <c r="D110" s="12" t="s">
        <v>518</v>
      </c>
      <c r="E110" s="14">
        <v>34.5</v>
      </c>
      <c r="F110" s="14">
        <v>650</v>
      </c>
      <c r="G110" s="14">
        <v>0</v>
      </c>
      <c r="H110" s="11">
        <v>650</v>
      </c>
      <c r="I110" s="8">
        <v>7.23</v>
      </c>
      <c r="J110" s="9"/>
    </row>
    <row r="111" spans="1:10" ht="25.5">
      <c r="A111" s="12" t="s">
        <v>527</v>
      </c>
      <c r="B111" s="13" t="s">
        <v>34</v>
      </c>
      <c r="C111" s="13" t="s">
        <v>528</v>
      </c>
      <c r="D111" s="12" t="s">
        <v>529</v>
      </c>
      <c r="E111" s="14">
        <v>21</v>
      </c>
      <c r="F111" s="14">
        <v>980</v>
      </c>
      <c r="G111" s="14">
        <v>0</v>
      </c>
      <c r="H111" s="11">
        <v>980</v>
      </c>
      <c r="I111" s="8">
        <v>10.23</v>
      </c>
      <c r="J111" s="9"/>
    </row>
    <row r="112" spans="1:10" ht="25.5">
      <c r="A112" s="13" t="s">
        <v>530</v>
      </c>
      <c r="B112" s="13" t="s">
        <v>34</v>
      </c>
      <c r="C112" s="16" t="s">
        <v>531</v>
      </c>
      <c r="D112" s="13" t="s">
        <v>529</v>
      </c>
      <c r="E112" s="14">
        <v>21</v>
      </c>
      <c r="F112" s="14">
        <v>980</v>
      </c>
      <c r="G112" s="14">
        <v>0</v>
      </c>
      <c r="H112" s="11">
        <v>980</v>
      </c>
      <c r="I112" s="8">
        <v>10.23</v>
      </c>
      <c r="J112" s="9"/>
    </row>
    <row r="113" spans="1:10" ht="25.5">
      <c r="A113" s="13" t="s">
        <v>532</v>
      </c>
      <c r="B113" s="13" t="s">
        <v>34</v>
      </c>
      <c r="C113" s="16" t="s">
        <v>533</v>
      </c>
      <c r="D113" s="13" t="s">
        <v>529</v>
      </c>
      <c r="E113" s="14">
        <v>21</v>
      </c>
      <c r="F113" s="14">
        <v>980</v>
      </c>
      <c r="G113" s="14">
        <v>0</v>
      </c>
      <c r="H113" s="11">
        <v>980</v>
      </c>
      <c r="I113" s="8">
        <v>10.23</v>
      </c>
      <c r="J113" s="9"/>
    </row>
    <row r="114" spans="1:10" ht="25.5">
      <c r="A114" s="13" t="s">
        <v>534</v>
      </c>
      <c r="B114" s="13" t="s">
        <v>34</v>
      </c>
      <c r="C114" s="16" t="s">
        <v>535</v>
      </c>
      <c r="D114" s="13" t="s">
        <v>529</v>
      </c>
      <c r="E114" s="14">
        <v>24</v>
      </c>
      <c r="F114" s="14">
        <v>980</v>
      </c>
      <c r="G114" s="14">
        <v>0</v>
      </c>
      <c r="H114" s="11">
        <v>980</v>
      </c>
      <c r="I114" s="8">
        <v>10.23</v>
      </c>
      <c r="J114" s="9"/>
    </row>
    <row r="115" spans="1:10" ht="25.5">
      <c r="A115" s="13" t="s">
        <v>536</v>
      </c>
      <c r="B115" s="13" t="s">
        <v>34</v>
      </c>
      <c r="C115" s="16" t="s">
        <v>537</v>
      </c>
      <c r="D115" s="13" t="s">
        <v>529</v>
      </c>
      <c r="E115" s="14">
        <v>21</v>
      </c>
      <c r="F115" s="14">
        <v>980</v>
      </c>
      <c r="G115" s="14">
        <v>0</v>
      </c>
      <c r="H115" s="11">
        <v>980</v>
      </c>
      <c r="I115" s="8">
        <v>10.23</v>
      </c>
      <c r="J115" s="9"/>
    </row>
    <row r="116" spans="1:10" ht="25.5">
      <c r="A116" s="13" t="s">
        <v>538</v>
      </c>
      <c r="B116" s="13" t="s">
        <v>34</v>
      </c>
      <c r="C116" s="16" t="s">
        <v>539</v>
      </c>
      <c r="D116" s="13" t="s">
        <v>529</v>
      </c>
      <c r="E116" s="14">
        <v>21</v>
      </c>
      <c r="F116" s="14">
        <v>980</v>
      </c>
      <c r="G116" s="14">
        <v>0</v>
      </c>
      <c r="H116" s="11">
        <v>980</v>
      </c>
      <c r="I116" s="8">
        <v>10.23</v>
      </c>
      <c r="J116" s="9"/>
    </row>
    <row r="117" spans="1:10" ht="25.5">
      <c r="A117" s="13" t="s">
        <v>540</v>
      </c>
      <c r="B117" s="13" t="s">
        <v>34</v>
      </c>
      <c r="C117" s="16" t="s">
        <v>541</v>
      </c>
      <c r="D117" s="13" t="s">
        <v>542</v>
      </c>
      <c r="E117" s="14">
        <v>12</v>
      </c>
      <c r="F117" s="14">
        <v>370</v>
      </c>
      <c r="G117" s="14">
        <v>0</v>
      </c>
      <c r="H117" s="11">
        <v>370</v>
      </c>
      <c r="I117" s="8">
        <v>11.23</v>
      </c>
      <c r="J117" s="9"/>
    </row>
    <row r="118" spans="1:10" ht="25.5">
      <c r="A118" s="12" t="s">
        <v>543</v>
      </c>
      <c r="B118" s="13" t="s">
        <v>34</v>
      </c>
      <c r="C118" s="13" t="s">
        <v>544</v>
      </c>
      <c r="D118" s="12" t="s">
        <v>545</v>
      </c>
      <c r="E118" s="14">
        <v>12</v>
      </c>
      <c r="F118" s="14">
        <v>630</v>
      </c>
      <c r="G118" s="14">
        <v>0</v>
      </c>
      <c r="H118" s="11">
        <v>630</v>
      </c>
      <c r="I118" s="8">
        <v>9.23</v>
      </c>
      <c r="J118" s="9"/>
    </row>
    <row r="119" spans="1:10" ht="38.25">
      <c r="A119" s="12" t="s">
        <v>546</v>
      </c>
      <c r="B119" s="13" t="s">
        <v>34</v>
      </c>
      <c r="C119" s="13" t="s">
        <v>286</v>
      </c>
      <c r="D119" s="12" t="s">
        <v>547</v>
      </c>
      <c r="E119" s="14">
        <v>6</v>
      </c>
      <c r="F119" s="14">
        <v>138</v>
      </c>
      <c r="G119" s="14">
        <v>55.2</v>
      </c>
      <c r="H119" s="11">
        <v>82.8</v>
      </c>
      <c r="I119" s="8">
        <v>9.23</v>
      </c>
      <c r="J119" s="9"/>
    </row>
    <row r="120" spans="1:10" ht="25.5">
      <c r="A120" s="12" t="s">
        <v>90</v>
      </c>
      <c r="B120" s="13" t="s">
        <v>27</v>
      </c>
      <c r="C120" s="13" t="s">
        <v>548</v>
      </c>
      <c r="D120" s="12" t="s">
        <v>549</v>
      </c>
      <c r="E120" s="14">
        <v>9</v>
      </c>
      <c r="F120" s="14">
        <v>135</v>
      </c>
      <c r="G120" s="14">
        <v>54</v>
      </c>
      <c r="H120" s="11">
        <v>81</v>
      </c>
      <c r="I120" s="8">
        <v>9.23</v>
      </c>
      <c r="J120" s="9"/>
    </row>
    <row r="121" spans="1:10" ht="25.5">
      <c r="A121" s="12" t="s">
        <v>550</v>
      </c>
      <c r="B121" s="13" t="s">
        <v>27</v>
      </c>
      <c r="C121" s="13" t="s">
        <v>551</v>
      </c>
      <c r="D121" s="12" t="s">
        <v>552</v>
      </c>
      <c r="E121" s="14">
        <v>2</v>
      </c>
      <c r="F121" s="14">
        <v>30</v>
      </c>
      <c r="G121" s="14">
        <v>12</v>
      </c>
      <c r="H121" s="11">
        <v>18</v>
      </c>
      <c r="I121" s="8">
        <v>9.23</v>
      </c>
      <c r="J121" s="9"/>
    </row>
    <row r="122" spans="1:10" ht="25.5">
      <c r="A122" s="13" t="s">
        <v>91</v>
      </c>
      <c r="B122" s="13" t="s">
        <v>27</v>
      </c>
      <c r="C122" s="16" t="s">
        <v>553</v>
      </c>
      <c r="D122" s="13" t="s">
        <v>554</v>
      </c>
      <c r="E122" s="14">
        <v>2</v>
      </c>
      <c r="F122" s="14">
        <v>30</v>
      </c>
      <c r="G122" s="14">
        <v>12</v>
      </c>
      <c r="H122" s="11">
        <v>18</v>
      </c>
      <c r="I122" s="8">
        <v>9.23</v>
      </c>
      <c r="J122" s="9"/>
    </row>
    <row r="123" spans="1:10" ht="63.75">
      <c r="A123" s="12" t="s">
        <v>92</v>
      </c>
      <c r="B123" s="13" t="s">
        <v>27</v>
      </c>
      <c r="C123" s="13" t="s">
        <v>555</v>
      </c>
      <c r="D123" s="12" t="s">
        <v>556</v>
      </c>
      <c r="E123" s="14">
        <v>3.5</v>
      </c>
      <c r="F123" s="14">
        <v>52.5</v>
      </c>
      <c r="G123" s="14">
        <v>21</v>
      </c>
      <c r="H123" s="11">
        <v>31.5</v>
      </c>
      <c r="I123" s="8">
        <v>10.23</v>
      </c>
      <c r="J123" s="9"/>
    </row>
    <row r="124" spans="1:10" ht="12.75">
      <c r="A124" s="12" t="s">
        <v>93</v>
      </c>
      <c r="B124" s="13" t="s">
        <v>27</v>
      </c>
      <c r="C124" s="13" t="s">
        <v>96</v>
      </c>
      <c r="D124" s="12" t="s">
        <v>557</v>
      </c>
      <c r="E124" s="14">
        <v>3</v>
      </c>
      <c r="F124" s="14">
        <v>45</v>
      </c>
      <c r="G124" s="14">
        <v>18</v>
      </c>
      <c r="H124" s="11">
        <v>27</v>
      </c>
      <c r="I124" s="8">
        <v>11.23</v>
      </c>
      <c r="J124" s="9"/>
    </row>
    <row r="125" spans="1:10" ht="12.75">
      <c r="A125" s="12" t="s">
        <v>94</v>
      </c>
      <c r="B125" s="13" t="s">
        <v>27</v>
      </c>
      <c r="C125" s="13" t="s">
        <v>558</v>
      </c>
      <c r="D125" s="12" t="s">
        <v>559</v>
      </c>
      <c r="E125" s="14">
        <v>9</v>
      </c>
      <c r="F125" s="14">
        <v>135</v>
      </c>
      <c r="G125" s="14">
        <v>54</v>
      </c>
      <c r="H125" s="11">
        <v>81</v>
      </c>
      <c r="I125" s="8">
        <v>11.23</v>
      </c>
      <c r="J125" s="9"/>
    </row>
    <row r="126" spans="1:10" ht="25.5">
      <c r="A126" s="20" t="s">
        <v>95</v>
      </c>
      <c r="B126" s="13" t="s">
        <v>27</v>
      </c>
      <c r="C126" s="13" t="s">
        <v>560</v>
      </c>
      <c r="D126" s="13" t="s">
        <v>561</v>
      </c>
      <c r="E126" s="14">
        <v>2</v>
      </c>
      <c r="F126" s="14">
        <v>30</v>
      </c>
      <c r="G126" s="14">
        <v>12</v>
      </c>
      <c r="H126" s="11">
        <v>18</v>
      </c>
      <c r="I126" s="8">
        <v>1.24</v>
      </c>
      <c r="J126" s="9"/>
    </row>
    <row r="127" spans="1:10" ht="63.75">
      <c r="A127" s="13" t="s">
        <v>562</v>
      </c>
      <c r="B127" s="13" t="s">
        <v>26</v>
      </c>
      <c r="C127" s="13" t="s">
        <v>563</v>
      </c>
      <c r="D127" s="13" t="s">
        <v>564</v>
      </c>
      <c r="E127" s="14">
        <v>12</v>
      </c>
      <c r="F127" s="14">
        <v>180</v>
      </c>
      <c r="G127" s="14">
        <v>72</v>
      </c>
      <c r="H127" s="11">
        <v>108</v>
      </c>
      <c r="I127" s="8">
        <v>11.23</v>
      </c>
      <c r="J127" s="9"/>
    </row>
    <row r="128" spans="1:10" ht="63.75">
      <c r="A128" s="12" t="s">
        <v>565</v>
      </c>
      <c r="B128" s="13" t="s">
        <v>26</v>
      </c>
      <c r="C128" s="13" t="s">
        <v>563</v>
      </c>
      <c r="D128" s="12" t="s">
        <v>564</v>
      </c>
      <c r="E128" s="14">
        <v>12</v>
      </c>
      <c r="F128" s="14">
        <v>180</v>
      </c>
      <c r="G128" s="14">
        <v>72</v>
      </c>
      <c r="H128" s="11">
        <v>108</v>
      </c>
      <c r="I128" s="8">
        <v>11.23</v>
      </c>
      <c r="J128" s="9"/>
    </row>
    <row r="129" spans="1:10" ht="25.5">
      <c r="A129" s="12" t="s">
        <v>175</v>
      </c>
      <c r="B129" s="13" t="s">
        <v>26</v>
      </c>
      <c r="C129" s="13" t="s">
        <v>176</v>
      </c>
      <c r="D129" s="12" t="s">
        <v>566</v>
      </c>
      <c r="E129" s="14">
        <v>12</v>
      </c>
      <c r="F129" s="14">
        <v>0</v>
      </c>
      <c r="G129" s="14">
        <v>0</v>
      </c>
      <c r="H129" s="11">
        <v>0</v>
      </c>
      <c r="I129" s="8">
        <v>11.23</v>
      </c>
      <c r="J129" s="9"/>
    </row>
    <row r="130" spans="1:10" ht="25.5">
      <c r="A130" s="12" t="s">
        <v>177</v>
      </c>
      <c r="B130" s="13" t="s">
        <v>26</v>
      </c>
      <c r="C130" s="13" t="s">
        <v>567</v>
      </c>
      <c r="D130" s="12" t="s">
        <v>382</v>
      </c>
      <c r="E130" s="14">
        <v>3.5</v>
      </c>
      <c r="F130" s="14">
        <v>52.5</v>
      </c>
      <c r="G130" s="14">
        <v>21</v>
      </c>
      <c r="H130" s="11">
        <v>31.5</v>
      </c>
      <c r="I130" s="8">
        <v>11.23</v>
      </c>
      <c r="J130" s="9"/>
    </row>
    <row r="131" spans="1:10" ht="25.5">
      <c r="A131" s="12" t="s">
        <v>568</v>
      </c>
      <c r="B131" s="13" t="s">
        <v>26</v>
      </c>
      <c r="C131" s="13" t="s">
        <v>178</v>
      </c>
      <c r="D131" s="12" t="s">
        <v>569</v>
      </c>
      <c r="E131" s="14">
        <v>6</v>
      </c>
      <c r="F131" s="14">
        <v>90</v>
      </c>
      <c r="G131" s="14">
        <v>36</v>
      </c>
      <c r="H131" s="11">
        <v>54</v>
      </c>
      <c r="I131" s="8">
        <v>12.23</v>
      </c>
      <c r="J131" s="9"/>
    </row>
    <row r="132" spans="1:10" ht="12.75">
      <c r="A132" s="12" t="s">
        <v>243</v>
      </c>
      <c r="B132" s="13" t="s">
        <v>32</v>
      </c>
      <c r="C132" s="13" t="s">
        <v>570</v>
      </c>
      <c r="D132" s="12" t="s">
        <v>571</v>
      </c>
      <c r="E132" s="14">
        <v>2.5</v>
      </c>
      <c r="F132" s="14">
        <v>37.5</v>
      </c>
      <c r="G132" s="14">
        <v>15</v>
      </c>
      <c r="H132" s="11">
        <v>22.5</v>
      </c>
      <c r="I132" s="8">
        <v>11.23</v>
      </c>
      <c r="J132" s="9"/>
    </row>
    <row r="133" spans="1:10" ht="12.75">
      <c r="A133" s="12" t="s">
        <v>572</v>
      </c>
      <c r="B133" s="13" t="s">
        <v>32</v>
      </c>
      <c r="C133" s="13" t="s">
        <v>573</v>
      </c>
      <c r="D133" s="12" t="s">
        <v>574</v>
      </c>
      <c r="E133" s="14">
        <v>3</v>
      </c>
      <c r="F133" s="14">
        <v>45</v>
      </c>
      <c r="G133" s="14">
        <v>18</v>
      </c>
      <c r="H133" s="11">
        <v>27</v>
      </c>
      <c r="I133" s="8">
        <v>12.23</v>
      </c>
      <c r="J133" s="9"/>
    </row>
    <row r="134" spans="1:10" ht="12.75">
      <c r="A134" s="12" t="s">
        <v>575</v>
      </c>
      <c r="B134" s="13" t="s">
        <v>32</v>
      </c>
      <c r="C134" s="13" t="s">
        <v>576</v>
      </c>
      <c r="D134" s="12" t="s">
        <v>577</v>
      </c>
      <c r="E134" s="14">
        <v>3.5</v>
      </c>
      <c r="F134" s="14">
        <v>52.5</v>
      </c>
      <c r="G134" s="14">
        <v>21</v>
      </c>
      <c r="H134" s="11">
        <v>31.5</v>
      </c>
      <c r="I134" s="8">
        <v>9.23</v>
      </c>
      <c r="J134" s="9"/>
    </row>
    <row r="135" spans="1:10" ht="25.5">
      <c r="A135" s="12" t="s">
        <v>578</v>
      </c>
      <c r="B135" s="13" t="s">
        <v>32</v>
      </c>
      <c r="C135" s="13" t="s">
        <v>35</v>
      </c>
      <c r="D135" s="12" t="s">
        <v>420</v>
      </c>
      <c r="E135" s="14">
        <v>7</v>
      </c>
      <c r="F135" s="14">
        <v>105</v>
      </c>
      <c r="G135" s="14">
        <v>42</v>
      </c>
      <c r="H135" s="11">
        <v>63</v>
      </c>
      <c r="I135" s="8">
        <v>10.23</v>
      </c>
      <c r="J135" s="9"/>
    </row>
    <row r="136" spans="1:10" ht="38.25">
      <c r="A136" s="13" t="s">
        <v>579</v>
      </c>
      <c r="B136" s="13" t="s">
        <v>34</v>
      </c>
      <c r="C136" s="16" t="s">
        <v>63</v>
      </c>
      <c r="D136" s="13" t="s">
        <v>580</v>
      </c>
      <c r="E136" s="14">
        <v>9</v>
      </c>
      <c r="F136" s="14">
        <v>230</v>
      </c>
      <c r="G136" s="14">
        <v>92</v>
      </c>
      <c r="H136" s="11">
        <v>138</v>
      </c>
      <c r="I136" s="8">
        <v>6.24</v>
      </c>
      <c r="J136" s="9"/>
    </row>
    <row r="137" spans="1:10" ht="25.5">
      <c r="A137" s="13" t="s">
        <v>97</v>
      </c>
      <c r="B137" s="13" t="s">
        <v>27</v>
      </c>
      <c r="C137" s="16" t="s">
        <v>581</v>
      </c>
      <c r="D137" s="13" t="s">
        <v>582</v>
      </c>
      <c r="E137" s="14">
        <v>2</v>
      </c>
      <c r="F137" s="14">
        <v>30</v>
      </c>
      <c r="G137" s="14">
        <v>12</v>
      </c>
      <c r="H137" s="11">
        <v>18</v>
      </c>
      <c r="I137" s="8">
        <v>9.23</v>
      </c>
      <c r="J137" s="9"/>
    </row>
    <row r="138" spans="1:10" ht="38.25">
      <c r="A138" s="13" t="s">
        <v>98</v>
      </c>
      <c r="B138" s="13" t="s">
        <v>27</v>
      </c>
      <c r="C138" s="16" t="s">
        <v>583</v>
      </c>
      <c r="D138" s="13" t="s">
        <v>584</v>
      </c>
      <c r="E138" s="14">
        <v>2</v>
      </c>
      <c r="F138" s="14">
        <v>30</v>
      </c>
      <c r="G138" s="14">
        <v>12</v>
      </c>
      <c r="H138" s="11">
        <v>18</v>
      </c>
      <c r="I138" s="8">
        <v>11.23</v>
      </c>
      <c r="J138" s="9"/>
    </row>
    <row r="139" spans="1:10" ht="38.25">
      <c r="A139" s="13" t="s">
        <v>244</v>
      </c>
      <c r="B139" s="13" t="s">
        <v>32</v>
      </c>
      <c r="C139" s="16" t="s">
        <v>64</v>
      </c>
      <c r="D139" s="13" t="s">
        <v>585</v>
      </c>
      <c r="E139" s="14">
        <v>3</v>
      </c>
      <c r="F139" s="14">
        <v>45</v>
      </c>
      <c r="G139" s="14">
        <v>18</v>
      </c>
      <c r="H139" s="11">
        <v>27</v>
      </c>
      <c r="I139" s="8">
        <v>8.23</v>
      </c>
      <c r="J139" s="9"/>
    </row>
    <row r="140" spans="1:10" ht="25.5">
      <c r="A140" s="12" t="s">
        <v>245</v>
      </c>
      <c r="B140" s="13" t="s">
        <v>32</v>
      </c>
      <c r="C140" s="13" t="s">
        <v>586</v>
      </c>
      <c r="D140" s="12" t="s">
        <v>587</v>
      </c>
      <c r="E140" s="14">
        <v>5</v>
      </c>
      <c r="F140" s="14">
        <v>75</v>
      </c>
      <c r="G140" s="14">
        <v>30</v>
      </c>
      <c r="H140" s="11">
        <v>45</v>
      </c>
      <c r="I140" s="8">
        <v>1.24</v>
      </c>
      <c r="J140" s="9"/>
    </row>
    <row r="141" spans="1:10" ht="38.25">
      <c r="A141" s="12" t="s">
        <v>588</v>
      </c>
      <c r="B141" s="13" t="s">
        <v>32</v>
      </c>
      <c r="C141" s="13" t="s">
        <v>589</v>
      </c>
      <c r="D141" s="12" t="s">
        <v>590</v>
      </c>
      <c r="E141" s="14">
        <v>6</v>
      </c>
      <c r="F141" s="14">
        <v>90</v>
      </c>
      <c r="G141" s="14">
        <v>36</v>
      </c>
      <c r="H141" s="11">
        <v>54</v>
      </c>
      <c r="I141" s="8">
        <v>9.23</v>
      </c>
      <c r="J141" s="9"/>
    </row>
    <row r="142" spans="1:10" ht="25.5">
      <c r="A142" s="12" t="s">
        <v>591</v>
      </c>
      <c r="B142" s="13" t="s">
        <v>34</v>
      </c>
      <c r="C142" s="13" t="s">
        <v>36</v>
      </c>
      <c r="D142" s="12" t="s">
        <v>592</v>
      </c>
      <c r="E142" s="14">
        <v>9</v>
      </c>
      <c r="F142" s="14">
        <v>207</v>
      </c>
      <c r="G142" s="14">
        <v>82.800000000000011</v>
      </c>
      <c r="H142" s="11">
        <v>124.19999999999999</v>
      </c>
      <c r="I142" s="8">
        <v>3.24</v>
      </c>
      <c r="J142" s="9"/>
    </row>
    <row r="143" spans="1:10" ht="38.25">
      <c r="A143" s="12" t="s">
        <v>99</v>
      </c>
      <c r="B143" s="13" t="s">
        <v>27</v>
      </c>
      <c r="C143" s="13" t="s">
        <v>593</v>
      </c>
      <c r="D143" s="12" t="s">
        <v>594</v>
      </c>
      <c r="E143" s="14">
        <v>7</v>
      </c>
      <c r="F143" s="14">
        <v>105</v>
      </c>
      <c r="G143" s="14">
        <v>42</v>
      </c>
      <c r="H143" s="11">
        <v>63</v>
      </c>
      <c r="I143" s="8">
        <v>11.23</v>
      </c>
      <c r="J143" s="9"/>
    </row>
    <row r="144" spans="1:10" ht="12.75">
      <c r="A144" s="12" t="s">
        <v>100</v>
      </c>
      <c r="B144" s="13" t="s">
        <v>27</v>
      </c>
      <c r="C144" s="13" t="s">
        <v>595</v>
      </c>
      <c r="D144" s="12" t="s">
        <v>596</v>
      </c>
      <c r="E144" s="14">
        <v>8</v>
      </c>
      <c r="F144" s="14">
        <v>120</v>
      </c>
      <c r="G144" s="14">
        <v>48</v>
      </c>
      <c r="H144" s="11">
        <v>72</v>
      </c>
      <c r="I144" s="8">
        <v>12.23</v>
      </c>
      <c r="J144" s="9"/>
    </row>
    <row r="145" spans="1:10" ht="38.25">
      <c r="A145" s="13" t="s">
        <v>101</v>
      </c>
      <c r="B145" s="13" t="s">
        <v>27</v>
      </c>
      <c r="C145" s="16" t="s">
        <v>597</v>
      </c>
      <c r="D145" s="13" t="s">
        <v>598</v>
      </c>
      <c r="E145" s="14">
        <v>3</v>
      </c>
      <c r="F145" s="14">
        <v>45</v>
      </c>
      <c r="G145" s="14">
        <v>18</v>
      </c>
      <c r="H145" s="11">
        <v>27</v>
      </c>
      <c r="I145" s="8">
        <v>10.23</v>
      </c>
      <c r="J145" s="9"/>
    </row>
    <row r="146" spans="1:10" ht="12.75">
      <c r="A146" s="13" t="s">
        <v>102</v>
      </c>
      <c r="B146" s="13" t="s">
        <v>27</v>
      </c>
      <c r="C146" s="16" t="s">
        <v>599</v>
      </c>
      <c r="D146" s="13" t="s">
        <v>600</v>
      </c>
      <c r="E146" s="14">
        <v>2.5</v>
      </c>
      <c r="F146" s="14">
        <v>37.5</v>
      </c>
      <c r="G146" s="14">
        <v>15</v>
      </c>
      <c r="H146" s="11">
        <v>22.5</v>
      </c>
      <c r="I146" s="8">
        <v>11.23</v>
      </c>
      <c r="J146" s="9"/>
    </row>
    <row r="147" spans="1:10" ht="25.5">
      <c r="A147" s="13" t="s">
        <v>103</v>
      </c>
      <c r="B147" s="13" t="s">
        <v>27</v>
      </c>
      <c r="C147" s="16" t="s">
        <v>601</v>
      </c>
      <c r="D147" s="13" t="s">
        <v>602</v>
      </c>
      <c r="E147" s="14">
        <v>7</v>
      </c>
      <c r="F147" s="14">
        <v>105</v>
      </c>
      <c r="G147" s="14">
        <v>42</v>
      </c>
      <c r="H147" s="11">
        <v>63</v>
      </c>
      <c r="I147" s="8">
        <v>12.23</v>
      </c>
      <c r="J147" s="9"/>
    </row>
    <row r="148" spans="1:10" ht="12.75">
      <c r="A148" s="13" t="s">
        <v>179</v>
      </c>
      <c r="B148" s="13" t="s">
        <v>26</v>
      </c>
      <c r="C148" s="16" t="s">
        <v>65</v>
      </c>
      <c r="D148" s="13" t="s">
        <v>603</v>
      </c>
      <c r="E148" s="14">
        <v>6</v>
      </c>
      <c r="F148" s="14">
        <v>90</v>
      </c>
      <c r="G148" s="14">
        <v>0</v>
      </c>
      <c r="H148" s="11">
        <v>90</v>
      </c>
      <c r="I148" s="8">
        <v>11.23</v>
      </c>
      <c r="J148" s="9"/>
    </row>
    <row r="149" spans="1:10" ht="25.5">
      <c r="A149" s="13" t="s">
        <v>180</v>
      </c>
      <c r="B149" s="13" t="s">
        <v>26</v>
      </c>
      <c r="C149" s="16" t="s">
        <v>181</v>
      </c>
      <c r="D149" s="13" t="s">
        <v>604</v>
      </c>
      <c r="E149" s="14">
        <v>9</v>
      </c>
      <c r="F149" s="14">
        <v>135</v>
      </c>
      <c r="G149" s="14">
        <v>54</v>
      </c>
      <c r="H149" s="11">
        <v>81</v>
      </c>
      <c r="I149" s="8">
        <v>12.23</v>
      </c>
      <c r="J149" s="9"/>
    </row>
    <row r="150" spans="1:10" ht="12.75">
      <c r="A150" s="13" t="s">
        <v>605</v>
      </c>
      <c r="B150" s="13" t="s">
        <v>26</v>
      </c>
      <c r="C150" s="16" t="s">
        <v>606</v>
      </c>
      <c r="D150" s="13" t="s">
        <v>607</v>
      </c>
      <c r="E150" s="14">
        <v>6</v>
      </c>
      <c r="F150" s="14">
        <v>90</v>
      </c>
      <c r="G150" s="14">
        <v>36</v>
      </c>
      <c r="H150" s="11">
        <v>54</v>
      </c>
      <c r="I150" s="8">
        <v>3.24</v>
      </c>
      <c r="J150" s="9"/>
    </row>
    <row r="151" spans="1:10" ht="12.75">
      <c r="A151" s="12" t="s">
        <v>182</v>
      </c>
      <c r="B151" s="13" t="s">
        <v>26</v>
      </c>
      <c r="C151" s="13" t="s">
        <v>183</v>
      </c>
      <c r="D151" s="12" t="s">
        <v>608</v>
      </c>
      <c r="E151" s="14">
        <v>9</v>
      </c>
      <c r="F151" s="14">
        <v>135</v>
      </c>
      <c r="G151" s="14">
        <v>54</v>
      </c>
      <c r="H151" s="11">
        <v>81</v>
      </c>
      <c r="I151" s="8">
        <v>12.23</v>
      </c>
      <c r="J151" s="9"/>
    </row>
    <row r="152" spans="1:10" ht="12.75">
      <c r="A152" s="12" t="s">
        <v>184</v>
      </c>
      <c r="B152" s="13" t="s">
        <v>26</v>
      </c>
      <c r="C152" s="13" t="s">
        <v>183</v>
      </c>
      <c r="D152" s="12" t="s">
        <v>609</v>
      </c>
      <c r="E152" s="14">
        <v>9</v>
      </c>
      <c r="F152" s="14">
        <v>135</v>
      </c>
      <c r="G152" s="14">
        <v>54</v>
      </c>
      <c r="H152" s="11">
        <v>81</v>
      </c>
      <c r="I152" s="8">
        <v>3.24</v>
      </c>
      <c r="J152" s="9"/>
    </row>
    <row r="153" spans="1:10" ht="25.5">
      <c r="A153" s="13" t="s">
        <v>610</v>
      </c>
      <c r="B153" s="13" t="s">
        <v>26</v>
      </c>
      <c r="C153" s="13" t="s">
        <v>185</v>
      </c>
      <c r="D153" s="13" t="s">
        <v>611</v>
      </c>
      <c r="E153" s="14"/>
      <c r="F153" s="14">
        <v>0</v>
      </c>
      <c r="G153" s="14">
        <v>0</v>
      </c>
      <c r="H153" s="11">
        <v>0</v>
      </c>
      <c r="I153" s="8"/>
      <c r="J153" s="9"/>
    </row>
    <row r="154" spans="1:10" ht="12.75">
      <c r="A154" s="12" t="s">
        <v>246</v>
      </c>
      <c r="B154" s="13" t="s">
        <v>32</v>
      </c>
      <c r="C154" s="13" t="s">
        <v>612</v>
      </c>
      <c r="D154" s="12" t="s">
        <v>613</v>
      </c>
      <c r="E154" s="14">
        <v>8</v>
      </c>
      <c r="F154" s="14">
        <v>120</v>
      </c>
      <c r="G154" s="14">
        <v>48</v>
      </c>
      <c r="H154" s="11">
        <v>72</v>
      </c>
      <c r="I154" s="8">
        <v>3.24</v>
      </c>
      <c r="J154" s="9"/>
    </row>
    <row r="155" spans="1:10" ht="25.5">
      <c r="A155" s="12" t="s">
        <v>614</v>
      </c>
      <c r="B155" s="13" t="s">
        <v>30</v>
      </c>
      <c r="C155" s="13" t="s">
        <v>615</v>
      </c>
      <c r="D155" s="12" t="s">
        <v>616</v>
      </c>
      <c r="E155" s="14">
        <v>9</v>
      </c>
      <c r="F155" s="14">
        <v>207</v>
      </c>
      <c r="G155" s="14">
        <v>82.800000000000011</v>
      </c>
      <c r="H155" s="11">
        <v>124.19999999999999</v>
      </c>
      <c r="I155" s="8">
        <v>3.24</v>
      </c>
      <c r="J155" s="9"/>
    </row>
    <row r="156" spans="1:10" ht="12.75">
      <c r="A156" s="12" t="s">
        <v>617</v>
      </c>
      <c r="B156" s="13" t="s">
        <v>24</v>
      </c>
      <c r="C156" s="13" t="s">
        <v>618</v>
      </c>
      <c r="D156" s="12" t="s">
        <v>619</v>
      </c>
      <c r="E156" s="14">
        <v>6</v>
      </c>
      <c r="F156" s="14">
        <v>132</v>
      </c>
      <c r="G156" s="14">
        <v>52.800000000000004</v>
      </c>
      <c r="H156" s="11">
        <v>79.199999999999989</v>
      </c>
      <c r="I156" s="8">
        <v>6.23</v>
      </c>
      <c r="J156" s="9"/>
    </row>
    <row r="157" spans="1:10" ht="25.5">
      <c r="A157" s="12" t="s">
        <v>620</v>
      </c>
      <c r="B157" s="13" t="s">
        <v>24</v>
      </c>
      <c r="C157" s="13" t="s">
        <v>621</v>
      </c>
      <c r="D157" s="12" t="s">
        <v>622</v>
      </c>
      <c r="E157" s="14">
        <v>9</v>
      </c>
      <c r="F157" s="14">
        <v>198</v>
      </c>
      <c r="G157" s="14">
        <v>79.2</v>
      </c>
      <c r="H157" s="11">
        <v>118.8</v>
      </c>
      <c r="I157" s="8">
        <v>12.23</v>
      </c>
      <c r="J157" s="9"/>
    </row>
    <row r="158" spans="1:10" ht="25.5">
      <c r="A158" s="12" t="s">
        <v>104</v>
      </c>
      <c r="B158" s="13" t="s">
        <v>27</v>
      </c>
      <c r="C158" s="13" t="s">
        <v>623</v>
      </c>
      <c r="D158" s="12" t="s">
        <v>624</v>
      </c>
      <c r="E158" s="14">
        <v>6</v>
      </c>
      <c r="F158" s="14">
        <v>90</v>
      </c>
      <c r="G158" s="14">
        <v>36</v>
      </c>
      <c r="H158" s="11">
        <v>54</v>
      </c>
      <c r="I158" s="8">
        <v>9.23</v>
      </c>
      <c r="J158" s="9"/>
    </row>
    <row r="159" spans="1:10" ht="38.25">
      <c r="A159" s="12" t="s">
        <v>105</v>
      </c>
      <c r="B159" s="13" t="s">
        <v>27</v>
      </c>
      <c r="C159" s="13" t="s">
        <v>106</v>
      </c>
      <c r="D159" s="12" t="s">
        <v>625</v>
      </c>
      <c r="E159" s="14">
        <v>6</v>
      </c>
      <c r="F159" s="14">
        <v>90</v>
      </c>
      <c r="G159" s="14">
        <v>36</v>
      </c>
      <c r="H159" s="11">
        <v>54</v>
      </c>
      <c r="I159" s="8">
        <v>11.23</v>
      </c>
      <c r="J159" s="9"/>
    </row>
    <row r="160" spans="1:10" ht="25.5">
      <c r="A160" s="12" t="s">
        <v>186</v>
      </c>
      <c r="B160" s="13" t="s">
        <v>26</v>
      </c>
      <c r="C160" s="13" t="s">
        <v>626</v>
      </c>
      <c r="D160" s="12" t="s">
        <v>627</v>
      </c>
      <c r="E160" s="14">
        <v>3.5</v>
      </c>
      <c r="F160" s="14">
        <v>52.5</v>
      </c>
      <c r="G160" s="14">
        <v>21</v>
      </c>
      <c r="H160" s="11">
        <v>31.5</v>
      </c>
      <c r="I160" s="8">
        <v>8.23</v>
      </c>
      <c r="J160" s="9"/>
    </row>
    <row r="161" spans="1:10" ht="25.5">
      <c r="A161" s="12" t="s">
        <v>628</v>
      </c>
      <c r="B161" s="13" t="s">
        <v>26</v>
      </c>
      <c r="C161" s="13" t="s">
        <v>629</v>
      </c>
      <c r="D161" s="12" t="s">
        <v>630</v>
      </c>
      <c r="E161" s="14">
        <v>3.5</v>
      </c>
      <c r="F161" s="14">
        <v>52.5</v>
      </c>
      <c r="G161" s="14">
        <v>21</v>
      </c>
      <c r="H161" s="11">
        <v>31.5</v>
      </c>
      <c r="I161" s="8">
        <v>8.23</v>
      </c>
      <c r="J161" s="9"/>
    </row>
    <row r="162" spans="1:10" ht="25.5">
      <c r="A162" s="12" t="s">
        <v>631</v>
      </c>
      <c r="B162" s="13" t="s">
        <v>26</v>
      </c>
      <c r="C162" s="13" t="s">
        <v>629</v>
      </c>
      <c r="D162" s="12" t="s">
        <v>627</v>
      </c>
      <c r="E162" s="14">
        <v>3.5</v>
      </c>
      <c r="F162" s="14">
        <v>52.5</v>
      </c>
      <c r="G162" s="14">
        <v>21</v>
      </c>
      <c r="H162" s="11">
        <v>31.5</v>
      </c>
      <c r="I162" s="8">
        <v>8.23</v>
      </c>
      <c r="J162" s="9"/>
    </row>
    <row r="163" spans="1:10" ht="25.5">
      <c r="A163" s="12" t="s">
        <v>632</v>
      </c>
      <c r="B163" s="13" t="s">
        <v>26</v>
      </c>
      <c r="C163" s="13" t="s">
        <v>629</v>
      </c>
      <c r="D163" s="12" t="s">
        <v>633</v>
      </c>
      <c r="E163" s="14">
        <v>3.5</v>
      </c>
      <c r="F163" s="14">
        <v>52.5</v>
      </c>
      <c r="G163" s="14">
        <v>21</v>
      </c>
      <c r="H163" s="11">
        <v>31.5</v>
      </c>
      <c r="I163" s="8">
        <v>8.23</v>
      </c>
      <c r="J163" s="9"/>
    </row>
    <row r="164" spans="1:10" ht="25.5">
      <c r="A164" s="13" t="s">
        <v>187</v>
      </c>
      <c r="B164" s="13" t="s">
        <v>26</v>
      </c>
      <c r="C164" s="16" t="s">
        <v>634</v>
      </c>
      <c r="D164" s="13" t="s">
        <v>635</v>
      </c>
      <c r="E164" s="14">
        <v>4</v>
      </c>
      <c r="F164" s="14">
        <v>60</v>
      </c>
      <c r="G164" s="14">
        <v>24</v>
      </c>
      <c r="H164" s="11">
        <v>36</v>
      </c>
      <c r="I164" s="8">
        <v>3.24</v>
      </c>
      <c r="J164" s="9"/>
    </row>
    <row r="165" spans="1:10" ht="12.75">
      <c r="A165" s="13" t="s">
        <v>107</v>
      </c>
      <c r="B165" s="13" t="s">
        <v>27</v>
      </c>
      <c r="C165" s="16" t="s">
        <v>636</v>
      </c>
      <c r="D165" s="13" t="s">
        <v>637</v>
      </c>
      <c r="E165" s="14">
        <v>6.5</v>
      </c>
      <c r="F165" s="14">
        <v>97.5</v>
      </c>
      <c r="G165" s="14">
        <v>39</v>
      </c>
      <c r="H165" s="11">
        <v>58.5</v>
      </c>
      <c r="I165" s="8">
        <v>8.23</v>
      </c>
      <c r="J165" s="9"/>
    </row>
    <row r="166" spans="1:10" ht="25.5">
      <c r="A166" s="13" t="s">
        <v>108</v>
      </c>
      <c r="B166" s="13" t="s">
        <v>27</v>
      </c>
      <c r="C166" s="16" t="s">
        <v>67</v>
      </c>
      <c r="D166" s="13" t="s">
        <v>638</v>
      </c>
      <c r="E166" s="14">
        <v>7</v>
      </c>
      <c r="F166" s="14">
        <v>105</v>
      </c>
      <c r="G166" s="14">
        <v>42</v>
      </c>
      <c r="H166" s="11">
        <v>63</v>
      </c>
      <c r="I166" s="8">
        <v>9.23</v>
      </c>
      <c r="J166" s="9"/>
    </row>
    <row r="167" spans="1:10" ht="25.5">
      <c r="A167" s="13" t="s">
        <v>109</v>
      </c>
      <c r="B167" s="13" t="s">
        <v>27</v>
      </c>
      <c r="C167" s="16" t="s">
        <v>68</v>
      </c>
      <c r="D167" s="13" t="s">
        <v>639</v>
      </c>
      <c r="E167" s="14">
        <v>7</v>
      </c>
      <c r="F167" s="14">
        <v>105</v>
      </c>
      <c r="G167" s="14">
        <v>42</v>
      </c>
      <c r="H167" s="11">
        <v>63</v>
      </c>
      <c r="I167" s="8">
        <v>9.23</v>
      </c>
      <c r="J167" s="9"/>
    </row>
    <row r="168" spans="1:10" ht="38.25">
      <c r="A168" s="12" t="s">
        <v>110</v>
      </c>
      <c r="B168" s="13" t="s">
        <v>27</v>
      </c>
      <c r="C168" s="13" t="s">
        <v>66</v>
      </c>
      <c r="D168" s="12" t="s">
        <v>640</v>
      </c>
      <c r="E168" s="14">
        <v>6</v>
      </c>
      <c r="F168" s="14">
        <v>90</v>
      </c>
      <c r="G168" s="14">
        <v>36</v>
      </c>
      <c r="H168" s="11">
        <v>54</v>
      </c>
      <c r="I168" s="8">
        <v>9.23</v>
      </c>
      <c r="J168" s="9"/>
    </row>
    <row r="169" spans="1:10" ht="25.5">
      <c r="A169" s="12" t="s">
        <v>111</v>
      </c>
      <c r="B169" s="13" t="s">
        <v>27</v>
      </c>
      <c r="C169" s="13" t="s">
        <v>641</v>
      </c>
      <c r="D169" s="12" t="s">
        <v>425</v>
      </c>
      <c r="E169" s="14">
        <v>3.5</v>
      </c>
      <c r="F169" s="14">
        <v>52.5</v>
      </c>
      <c r="G169" s="14">
        <v>21</v>
      </c>
      <c r="H169" s="11">
        <v>31.5</v>
      </c>
      <c r="I169" s="8">
        <v>9.23</v>
      </c>
      <c r="J169" s="9"/>
    </row>
    <row r="170" spans="1:10" ht="38.25">
      <c r="A170" s="12" t="s">
        <v>112</v>
      </c>
      <c r="B170" s="13" t="s">
        <v>27</v>
      </c>
      <c r="C170" s="13" t="s">
        <v>642</v>
      </c>
      <c r="D170" s="12" t="s">
        <v>643</v>
      </c>
      <c r="E170" s="14">
        <v>12</v>
      </c>
      <c r="F170" s="14">
        <v>180</v>
      </c>
      <c r="G170" s="14">
        <v>72</v>
      </c>
      <c r="H170" s="11">
        <v>108</v>
      </c>
      <c r="I170" s="8">
        <v>6.24</v>
      </c>
      <c r="J170" s="9"/>
    </row>
    <row r="171" spans="1:10" ht="25.5">
      <c r="A171" s="12" t="s">
        <v>113</v>
      </c>
      <c r="B171" s="13" t="s">
        <v>27</v>
      </c>
      <c r="C171" s="13" t="s">
        <v>644</v>
      </c>
      <c r="D171" s="12" t="s">
        <v>645</v>
      </c>
      <c r="E171" s="14">
        <v>7</v>
      </c>
      <c r="F171" s="14">
        <v>105</v>
      </c>
      <c r="G171" s="14">
        <v>42</v>
      </c>
      <c r="H171" s="11">
        <v>63</v>
      </c>
      <c r="I171" s="8">
        <v>10.23</v>
      </c>
      <c r="J171" s="9"/>
    </row>
    <row r="172" spans="1:10" ht="25.5">
      <c r="A172" s="12" t="s">
        <v>114</v>
      </c>
      <c r="B172" s="13" t="s">
        <v>27</v>
      </c>
      <c r="C172" s="13" t="s">
        <v>646</v>
      </c>
      <c r="D172" s="12" t="s">
        <v>647</v>
      </c>
      <c r="E172" s="14">
        <v>6</v>
      </c>
      <c r="F172" s="14">
        <v>90</v>
      </c>
      <c r="G172" s="14">
        <v>36</v>
      </c>
      <c r="H172" s="11">
        <v>54</v>
      </c>
      <c r="I172" s="8">
        <v>10.23</v>
      </c>
      <c r="J172" s="9"/>
    </row>
    <row r="173" spans="1:10" ht="25.5">
      <c r="A173" s="12" t="s">
        <v>115</v>
      </c>
      <c r="B173" s="13" t="s">
        <v>27</v>
      </c>
      <c r="C173" s="13" t="s">
        <v>648</v>
      </c>
      <c r="D173" s="12" t="s">
        <v>649</v>
      </c>
      <c r="E173" s="14">
        <v>7.5</v>
      </c>
      <c r="F173" s="14">
        <v>112.5</v>
      </c>
      <c r="G173" s="14">
        <v>45</v>
      </c>
      <c r="H173" s="11">
        <v>67.5</v>
      </c>
      <c r="I173" s="8">
        <v>10.23</v>
      </c>
      <c r="J173" s="9"/>
    </row>
    <row r="174" spans="1:10" ht="25.5">
      <c r="A174" s="12" t="s">
        <v>116</v>
      </c>
      <c r="B174" s="13" t="s">
        <v>27</v>
      </c>
      <c r="C174" s="13" t="s">
        <v>38</v>
      </c>
      <c r="D174" s="12" t="s">
        <v>650</v>
      </c>
      <c r="E174" s="14">
        <v>4</v>
      </c>
      <c r="F174" s="14">
        <v>60</v>
      </c>
      <c r="G174" s="14">
        <v>24</v>
      </c>
      <c r="H174" s="11">
        <v>36</v>
      </c>
      <c r="I174" s="8">
        <v>1.24</v>
      </c>
      <c r="J174" s="9"/>
    </row>
    <row r="175" spans="1:10" ht="25.5">
      <c r="A175" s="12" t="s">
        <v>651</v>
      </c>
      <c r="B175" s="13" t="s">
        <v>27</v>
      </c>
      <c r="C175" s="13" t="s">
        <v>652</v>
      </c>
      <c r="D175" s="12" t="s">
        <v>653</v>
      </c>
      <c r="E175" s="14">
        <v>3.5</v>
      </c>
      <c r="F175" s="14">
        <v>52.5</v>
      </c>
      <c r="G175" s="14">
        <v>21</v>
      </c>
      <c r="H175" s="11">
        <v>31.5</v>
      </c>
      <c r="I175" s="8">
        <v>3.24</v>
      </c>
      <c r="J175" s="9"/>
    </row>
    <row r="176" spans="1:10" ht="25.5">
      <c r="A176" s="20" t="s">
        <v>654</v>
      </c>
      <c r="B176" s="13" t="s">
        <v>27</v>
      </c>
      <c r="C176" s="13" t="s">
        <v>655</v>
      </c>
      <c r="D176" s="13" t="s">
        <v>656</v>
      </c>
      <c r="E176" s="14">
        <v>7</v>
      </c>
      <c r="F176" s="14">
        <v>105</v>
      </c>
      <c r="G176" s="14">
        <v>42</v>
      </c>
      <c r="H176" s="11">
        <v>63</v>
      </c>
      <c r="I176" s="8">
        <v>3.24</v>
      </c>
      <c r="J176" s="9"/>
    </row>
    <row r="177" spans="1:10" ht="25.5">
      <c r="A177" s="12" t="s">
        <v>657</v>
      </c>
      <c r="B177" s="13" t="s">
        <v>27</v>
      </c>
      <c r="C177" s="13" t="s">
        <v>658</v>
      </c>
      <c r="D177" s="12" t="s">
        <v>659</v>
      </c>
      <c r="E177" s="14">
        <v>6</v>
      </c>
      <c r="F177" s="14">
        <v>90</v>
      </c>
      <c r="G177" s="14">
        <v>36</v>
      </c>
      <c r="H177" s="11">
        <v>54</v>
      </c>
      <c r="I177" s="8">
        <v>3.24</v>
      </c>
      <c r="J177" s="9"/>
    </row>
    <row r="178" spans="1:10" ht="25.5">
      <c r="A178" s="12" t="s">
        <v>660</v>
      </c>
      <c r="B178" s="13" t="s">
        <v>27</v>
      </c>
      <c r="C178" s="13" t="s">
        <v>661</v>
      </c>
      <c r="D178" s="12" t="s">
        <v>662</v>
      </c>
      <c r="E178" s="14">
        <v>3.5</v>
      </c>
      <c r="F178" s="14">
        <v>52.5</v>
      </c>
      <c r="G178" s="14">
        <v>21</v>
      </c>
      <c r="H178" s="11">
        <v>31.5</v>
      </c>
      <c r="I178" s="8">
        <v>5.24</v>
      </c>
      <c r="J178" s="9"/>
    </row>
    <row r="179" spans="1:10" ht="12.75">
      <c r="A179" s="13" t="s">
        <v>663</v>
      </c>
      <c r="B179" s="13" t="s">
        <v>27</v>
      </c>
      <c r="C179" s="16" t="s">
        <v>37</v>
      </c>
      <c r="D179" s="13" t="s">
        <v>664</v>
      </c>
      <c r="E179" s="14">
        <v>7</v>
      </c>
      <c r="F179" s="14">
        <v>105</v>
      </c>
      <c r="G179" s="14">
        <v>42</v>
      </c>
      <c r="H179" s="11">
        <v>63</v>
      </c>
      <c r="I179" s="8">
        <v>5.24</v>
      </c>
      <c r="J179" s="9"/>
    </row>
    <row r="180" spans="1:10" ht="25.5">
      <c r="A180" s="13" t="s">
        <v>665</v>
      </c>
      <c r="B180" s="13" t="s">
        <v>27</v>
      </c>
      <c r="C180" s="16" t="s">
        <v>666</v>
      </c>
      <c r="D180" s="13" t="s">
        <v>667</v>
      </c>
      <c r="E180" s="14">
        <v>3.5</v>
      </c>
      <c r="F180" s="14">
        <v>52.5</v>
      </c>
      <c r="G180" s="14">
        <v>21</v>
      </c>
      <c r="H180" s="11">
        <v>31.5</v>
      </c>
      <c r="I180" s="8">
        <v>6.24</v>
      </c>
      <c r="J180" s="9"/>
    </row>
    <row r="181" spans="1:10" ht="12.75">
      <c r="A181" s="12" t="s">
        <v>668</v>
      </c>
      <c r="B181" s="13" t="s">
        <v>27</v>
      </c>
      <c r="C181" s="13" t="s">
        <v>117</v>
      </c>
      <c r="D181" s="12" t="s">
        <v>669</v>
      </c>
      <c r="E181" s="14">
        <v>14</v>
      </c>
      <c r="F181" s="14">
        <v>210</v>
      </c>
      <c r="G181" s="14">
        <v>84</v>
      </c>
      <c r="H181" s="11">
        <v>126</v>
      </c>
      <c r="I181" s="8">
        <v>6.24</v>
      </c>
      <c r="J181" s="9"/>
    </row>
    <row r="182" spans="1:10" ht="25.5">
      <c r="A182" s="12" t="s">
        <v>188</v>
      </c>
      <c r="B182" s="13" t="s">
        <v>26</v>
      </c>
      <c r="C182" s="13" t="s">
        <v>670</v>
      </c>
      <c r="D182" s="12" t="s">
        <v>577</v>
      </c>
      <c r="E182" s="14">
        <v>3.5</v>
      </c>
      <c r="F182" s="14">
        <v>52.5</v>
      </c>
      <c r="G182" s="14">
        <v>21</v>
      </c>
      <c r="H182" s="11">
        <v>31.5</v>
      </c>
      <c r="I182" s="8">
        <v>9.23</v>
      </c>
      <c r="J182" s="9"/>
    </row>
    <row r="183" spans="1:10" ht="12.75">
      <c r="A183" s="12" t="s">
        <v>671</v>
      </c>
      <c r="B183" s="13" t="s">
        <v>26</v>
      </c>
      <c r="C183" s="13" t="s">
        <v>672</v>
      </c>
      <c r="D183" s="12" t="s">
        <v>673</v>
      </c>
      <c r="E183" s="14">
        <v>3.5</v>
      </c>
      <c r="F183" s="14">
        <v>52.5</v>
      </c>
      <c r="G183" s="14">
        <v>21</v>
      </c>
      <c r="H183" s="11">
        <v>31.5</v>
      </c>
      <c r="I183" s="8">
        <v>5.24</v>
      </c>
      <c r="J183" s="9"/>
    </row>
    <row r="184" spans="1:10" ht="51">
      <c r="A184" s="12" t="s">
        <v>674</v>
      </c>
      <c r="B184" s="13" t="s">
        <v>26</v>
      </c>
      <c r="C184" s="13" t="s">
        <v>675</v>
      </c>
      <c r="D184" s="12" t="s">
        <v>359</v>
      </c>
      <c r="E184" s="14">
        <v>3.5</v>
      </c>
      <c r="F184" s="14">
        <v>52.5</v>
      </c>
      <c r="G184" s="14">
        <v>21</v>
      </c>
      <c r="H184" s="11">
        <v>31.5</v>
      </c>
      <c r="I184" s="8">
        <v>11.23</v>
      </c>
      <c r="J184" s="9"/>
    </row>
    <row r="185" spans="1:10" ht="25.5">
      <c r="A185" s="12" t="s">
        <v>300</v>
      </c>
      <c r="B185" s="13" t="s">
        <v>26</v>
      </c>
      <c r="C185" s="13" t="s">
        <v>189</v>
      </c>
      <c r="D185" s="12" t="s">
        <v>676</v>
      </c>
      <c r="E185" s="14">
        <v>6</v>
      </c>
      <c r="F185" s="14">
        <v>90</v>
      </c>
      <c r="G185" s="14">
        <v>36</v>
      </c>
      <c r="H185" s="11">
        <v>54</v>
      </c>
      <c r="I185" s="8">
        <v>4.24</v>
      </c>
      <c r="J185" s="9"/>
    </row>
    <row r="186" spans="1:10" ht="25.5">
      <c r="A186" s="13" t="s">
        <v>301</v>
      </c>
      <c r="B186" s="13" t="s">
        <v>26</v>
      </c>
      <c r="C186" s="16" t="s">
        <v>189</v>
      </c>
      <c r="D186" s="13" t="s">
        <v>677</v>
      </c>
      <c r="E186" s="14">
        <v>6</v>
      </c>
      <c r="F186" s="14">
        <v>90</v>
      </c>
      <c r="G186" s="14">
        <v>36</v>
      </c>
      <c r="H186" s="11">
        <v>54</v>
      </c>
      <c r="I186" s="8">
        <v>4.24</v>
      </c>
      <c r="J186" s="9"/>
    </row>
    <row r="187" spans="1:10" ht="12.75">
      <c r="A187" s="13" t="s">
        <v>678</v>
      </c>
      <c r="B187" s="13" t="s">
        <v>26</v>
      </c>
      <c r="C187" s="16" t="s">
        <v>679</v>
      </c>
      <c r="D187" s="13" t="s">
        <v>680</v>
      </c>
      <c r="E187" s="14">
        <v>2.5</v>
      </c>
      <c r="F187" s="14">
        <v>37.5</v>
      </c>
      <c r="G187" s="14">
        <v>15</v>
      </c>
      <c r="H187" s="11">
        <v>22.5</v>
      </c>
      <c r="I187" s="8">
        <v>4.24</v>
      </c>
      <c r="J187" s="9"/>
    </row>
    <row r="188" spans="1:10" ht="25.5">
      <c r="A188" s="13" t="s">
        <v>681</v>
      </c>
      <c r="B188" s="13" t="s">
        <v>32</v>
      </c>
      <c r="C188" s="16" t="s">
        <v>69</v>
      </c>
      <c r="D188" s="13" t="s">
        <v>682</v>
      </c>
      <c r="E188" s="14">
        <v>6</v>
      </c>
      <c r="F188" s="14">
        <v>90</v>
      </c>
      <c r="G188" s="14">
        <v>36</v>
      </c>
      <c r="H188" s="11">
        <v>54</v>
      </c>
      <c r="I188" s="8">
        <v>9.23</v>
      </c>
      <c r="J188" s="9"/>
    </row>
    <row r="189" spans="1:10" ht="25.5">
      <c r="A189" s="12" t="s">
        <v>248</v>
      </c>
      <c r="B189" s="13" t="s">
        <v>32</v>
      </c>
      <c r="C189" s="13" t="s">
        <v>247</v>
      </c>
      <c r="D189" s="12" t="s">
        <v>683</v>
      </c>
      <c r="E189" s="14">
        <v>12</v>
      </c>
      <c r="F189" s="14">
        <v>180</v>
      </c>
      <c r="G189" s="14">
        <v>72</v>
      </c>
      <c r="H189" s="11">
        <v>108</v>
      </c>
      <c r="I189" s="8">
        <v>6.24</v>
      </c>
      <c r="J189" s="9"/>
    </row>
    <row r="190" spans="1:10" ht="12.75">
      <c r="A190" s="12" t="s">
        <v>249</v>
      </c>
      <c r="B190" s="13" t="s">
        <v>32</v>
      </c>
      <c r="C190" s="13" t="s">
        <v>252</v>
      </c>
      <c r="D190" s="12" t="s">
        <v>684</v>
      </c>
      <c r="E190" s="14">
        <v>6</v>
      </c>
      <c r="F190" s="14">
        <v>90</v>
      </c>
      <c r="G190" s="14">
        <v>36</v>
      </c>
      <c r="H190" s="11">
        <v>54</v>
      </c>
      <c r="I190" s="8">
        <v>10.23</v>
      </c>
      <c r="J190" s="9"/>
    </row>
    <row r="191" spans="1:10" ht="12.75">
      <c r="A191" s="12" t="s">
        <v>251</v>
      </c>
      <c r="B191" s="13" t="s">
        <v>32</v>
      </c>
      <c r="C191" s="13" t="s">
        <v>250</v>
      </c>
      <c r="D191" s="12" t="s">
        <v>685</v>
      </c>
      <c r="E191" s="14">
        <v>7</v>
      </c>
      <c r="F191" s="14">
        <v>105</v>
      </c>
      <c r="G191" s="14">
        <v>42</v>
      </c>
      <c r="H191" s="11">
        <v>63</v>
      </c>
      <c r="I191" s="8">
        <v>9.23</v>
      </c>
      <c r="J191" s="9"/>
    </row>
    <row r="192" spans="1:10" ht="25.5">
      <c r="A192" s="12" t="s">
        <v>253</v>
      </c>
      <c r="B192" s="13" t="s">
        <v>32</v>
      </c>
      <c r="C192" s="13" t="s">
        <v>686</v>
      </c>
      <c r="D192" s="12"/>
      <c r="E192" s="14">
        <v>3</v>
      </c>
      <c r="F192" s="14"/>
      <c r="G192" s="14"/>
      <c r="H192" s="11"/>
      <c r="I192" s="8"/>
      <c r="J192" s="9"/>
    </row>
    <row r="193" spans="1:10" ht="25.5">
      <c r="A193" s="12" t="s">
        <v>254</v>
      </c>
      <c r="B193" s="13" t="s">
        <v>32</v>
      </c>
      <c r="C193" s="13" t="s">
        <v>687</v>
      </c>
      <c r="D193" s="12"/>
      <c r="E193" s="14">
        <v>3</v>
      </c>
      <c r="F193" s="14"/>
      <c r="G193" s="14"/>
      <c r="H193" s="11"/>
      <c r="I193" s="8"/>
      <c r="J193" s="9"/>
    </row>
    <row r="194" spans="1:10" ht="25.5">
      <c r="A194" s="12" t="s">
        <v>688</v>
      </c>
      <c r="B194" s="13" t="s">
        <v>34</v>
      </c>
      <c r="C194" s="13" t="s">
        <v>689</v>
      </c>
      <c r="D194" s="12" t="s">
        <v>690</v>
      </c>
      <c r="E194" s="14">
        <v>7</v>
      </c>
      <c r="F194" s="14">
        <v>161</v>
      </c>
      <c r="G194" s="14">
        <v>64.400000000000006</v>
      </c>
      <c r="H194" s="11">
        <v>96.6</v>
      </c>
      <c r="I194" s="8">
        <v>3.24</v>
      </c>
      <c r="J194" s="9"/>
    </row>
    <row r="195" spans="1:10" ht="25.5">
      <c r="A195" s="12" t="s">
        <v>190</v>
      </c>
      <c r="B195" s="13" t="s">
        <v>26</v>
      </c>
      <c r="C195" s="13" t="s">
        <v>691</v>
      </c>
      <c r="D195" s="12" t="s">
        <v>692</v>
      </c>
      <c r="E195" s="14">
        <v>6</v>
      </c>
      <c r="F195" s="14">
        <v>90</v>
      </c>
      <c r="G195" s="14">
        <v>36</v>
      </c>
      <c r="H195" s="11">
        <v>54</v>
      </c>
      <c r="I195" s="8">
        <v>9.23</v>
      </c>
      <c r="J195" s="9"/>
    </row>
    <row r="196" spans="1:10" ht="25.5">
      <c r="A196" s="12" t="s">
        <v>693</v>
      </c>
      <c r="B196" s="13" t="s">
        <v>32</v>
      </c>
      <c r="C196" s="13" t="s">
        <v>694</v>
      </c>
      <c r="D196" s="12" t="s">
        <v>695</v>
      </c>
      <c r="E196" s="14">
        <v>3.5</v>
      </c>
      <c r="F196" s="14">
        <v>52.5</v>
      </c>
      <c r="G196" s="14">
        <v>21</v>
      </c>
      <c r="H196" s="11">
        <v>31.5</v>
      </c>
      <c r="I196" s="8">
        <v>5.24</v>
      </c>
      <c r="J196" s="9"/>
    </row>
    <row r="197" spans="1:10" ht="25.5">
      <c r="A197" s="12" t="s">
        <v>696</v>
      </c>
      <c r="B197" s="13" t="s">
        <v>32</v>
      </c>
      <c r="C197" s="13" t="s">
        <v>694</v>
      </c>
      <c r="D197" s="12" t="s">
        <v>697</v>
      </c>
      <c r="E197" s="14">
        <v>3.5</v>
      </c>
      <c r="F197" s="14">
        <v>52.5</v>
      </c>
      <c r="G197" s="14">
        <v>21</v>
      </c>
      <c r="H197" s="11">
        <v>31.5</v>
      </c>
      <c r="I197" s="8">
        <v>6.24</v>
      </c>
      <c r="J197" s="9"/>
    </row>
    <row r="198" spans="1:10" ht="12.75">
      <c r="A198" s="12" t="s">
        <v>698</v>
      </c>
      <c r="B198" s="13" t="s">
        <v>32</v>
      </c>
      <c r="C198" s="13" t="s">
        <v>256</v>
      </c>
      <c r="D198" s="12" t="s">
        <v>395</v>
      </c>
      <c r="E198" s="14">
        <v>4</v>
      </c>
      <c r="F198" s="14">
        <v>60</v>
      </c>
      <c r="G198" s="14">
        <v>24</v>
      </c>
      <c r="H198" s="11">
        <v>36</v>
      </c>
      <c r="I198" s="8">
        <v>10.23</v>
      </c>
      <c r="J198" s="9"/>
    </row>
    <row r="199" spans="1:10" ht="25.5">
      <c r="A199" s="12" t="s">
        <v>699</v>
      </c>
      <c r="B199" s="13" t="s">
        <v>32</v>
      </c>
      <c r="C199" s="13" t="s">
        <v>700</v>
      </c>
      <c r="D199" s="12" t="s">
        <v>432</v>
      </c>
      <c r="E199" s="14">
        <v>4</v>
      </c>
      <c r="F199" s="14">
        <v>60</v>
      </c>
      <c r="G199" s="14">
        <v>24</v>
      </c>
      <c r="H199" s="11">
        <v>36</v>
      </c>
      <c r="I199" s="8">
        <v>11.23</v>
      </c>
      <c r="J199" s="9"/>
    </row>
    <row r="200" spans="1:10" ht="25.5">
      <c r="A200" s="12" t="s">
        <v>118</v>
      </c>
      <c r="B200" s="13" t="s">
        <v>27</v>
      </c>
      <c r="C200" s="13" t="s">
        <v>701</v>
      </c>
      <c r="D200" s="12" t="s">
        <v>702</v>
      </c>
      <c r="E200" s="14">
        <v>2.5</v>
      </c>
      <c r="F200" s="14">
        <v>37.5</v>
      </c>
      <c r="G200" s="14">
        <v>15</v>
      </c>
      <c r="H200" s="11">
        <v>22.5</v>
      </c>
      <c r="I200" s="8">
        <v>5.23</v>
      </c>
      <c r="J200" s="9"/>
    </row>
    <row r="201" spans="1:10" ht="25.5">
      <c r="A201" s="13" t="s">
        <v>119</v>
      </c>
      <c r="B201" s="13" t="s">
        <v>27</v>
      </c>
      <c r="C201" s="16" t="s">
        <v>703</v>
      </c>
      <c r="D201" s="13" t="s">
        <v>704</v>
      </c>
      <c r="E201" s="14">
        <v>4.5</v>
      </c>
      <c r="F201" s="14">
        <v>67.5</v>
      </c>
      <c r="G201" s="14">
        <v>27</v>
      </c>
      <c r="H201" s="11">
        <v>40.5</v>
      </c>
      <c r="I201" s="8">
        <v>11.23</v>
      </c>
      <c r="J201" s="9"/>
    </row>
    <row r="202" spans="1:10" ht="38.25">
      <c r="A202" s="13" t="s">
        <v>120</v>
      </c>
      <c r="B202" s="13" t="s">
        <v>27</v>
      </c>
      <c r="C202" s="16" t="s">
        <v>705</v>
      </c>
      <c r="D202" s="13" t="s">
        <v>706</v>
      </c>
      <c r="E202" s="14">
        <v>3.5</v>
      </c>
      <c r="F202" s="14">
        <v>52.5</v>
      </c>
      <c r="G202" s="14">
        <v>21</v>
      </c>
      <c r="H202" s="11">
        <v>31.5</v>
      </c>
      <c r="I202" s="8">
        <v>3.24</v>
      </c>
      <c r="J202" s="9"/>
    </row>
    <row r="203" spans="1:10" ht="38.25">
      <c r="A203" s="13" t="s">
        <v>121</v>
      </c>
      <c r="B203" s="13" t="s">
        <v>27</v>
      </c>
      <c r="C203" s="13" t="s">
        <v>707</v>
      </c>
      <c r="D203" s="13" t="s">
        <v>708</v>
      </c>
      <c r="E203" s="14">
        <v>7</v>
      </c>
      <c r="F203" s="14">
        <v>105</v>
      </c>
      <c r="G203" s="14">
        <v>42</v>
      </c>
      <c r="H203" s="11">
        <v>63</v>
      </c>
      <c r="I203" s="8">
        <v>4.24</v>
      </c>
      <c r="J203" s="9"/>
    </row>
    <row r="204" spans="1:10" ht="25.5">
      <c r="A204" s="13" t="s">
        <v>709</v>
      </c>
      <c r="B204" s="13" t="s">
        <v>26</v>
      </c>
      <c r="C204" s="13" t="s">
        <v>710</v>
      </c>
      <c r="D204" s="13" t="s">
        <v>711</v>
      </c>
      <c r="E204" s="14">
        <v>3.5</v>
      </c>
      <c r="F204" s="14">
        <v>52.5</v>
      </c>
      <c r="G204" s="14">
        <v>21</v>
      </c>
      <c r="H204" s="11">
        <v>31.5</v>
      </c>
      <c r="I204" s="8">
        <v>1.24</v>
      </c>
      <c r="J204" s="9"/>
    </row>
    <row r="205" spans="1:10" ht="25.5">
      <c r="A205" s="12" t="s">
        <v>257</v>
      </c>
      <c r="B205" s="13" t="s">
        <v>32</v>
      </c>
      <c r="C205" s="13" t="s">
        <v>712</v>
      </c>
      <c r="D205" s="12" t="s">
        <v>713</v>
      </c>
      <c r="E205" s="14">
        <v>6</v>
      </c>
      <c r="F205" s="14">
        <v>90</v>
      </c>
      <c r="G205" s="14">
        <v>36</v>
      </c>
      <c r="H205" s="11">
        <v>54</v>
      </c>
      <c r="I205" s="8">
        <v>9.23</v>
      </c>
      <c r="J205" s="9"/>
    </row>
    <row r="206" spans="1:10" ht="38.25">
      <c r="A206" s="13" t="s">
        <v>258</v>
      </c>
      <c r="B206" s="13" t="s">
        <v>32</v>
      </c>
      <c r="C206" s="16" t="s">
        <v>255</v>
      </c>
      <c r="D206" s="13" t="s">
        <v>459</v>
      </c>
      <c r="E206" s="14">
        <v>3.5</v>
      </c>
      <c r="F206" s="14">
        <v>52.5</v>
      </c>
      <c r="G206" s="14">
        <v>21</v>
      </c>
      <c r="H206" s="11">
        <v>31.5</v>
      </c>
      <c r="I206" s="8">
        <v>1.24</v>
      </c>
      <c r="J206" s="9"/>
    </row>
    <row r="207" spans="1:10" ht="38.25">
      <c r="A207" s="12" t="s">
        <v>122</v>
      </c>
      <c r="B207" s="13" t="s">
        <v>27</v>
      </c>
      <c r="C207" s="13" t="s">
        <v>70</v>
      </c>
      <c r="D207" s="12" t="s">
        <v>714</v>
      </c>
      <c r="E207" s="14">
        <v>8</v>
      </c>
      <c r="F207" s="14">
        <v>120</v>
      </c>
      <c r="G207" s="14">
        <v>48</v>
      </c>
      <c r="H207" s="11">
        <v>72</v>
      </c>
      <c r="I207" s="8">
        <v>9.23</v>
      </c>
      <c r="J207" s="9"/>
    </row>
    <row r="208" spans="1:10" ht="12.75">
      <c r="A208" s="12" t="s">
        <v>123</v>
      </c>
      <c r="B208" s="13" t="s">
        <v>27</v>
      </c>
      <c r="C208" s="13" t="s">
        <v>715</v>
      </c>
      <c r="D208" s="12" t="s">
        <v>461</v>
      </c>
      <c r="E208" s="14">
        <v>3</v>
      </c>
      <c r="F208" s="14">
        <v>45</v>
      </c>
      <c r="G208" s="14">
        <v>18</v>
      </c>
      <c r="H208" s="11">
        <v>27</v>
      </c>
      <c r="I208" s="8">
        <v>9.23</v>
      </c>
      <c r="J208" s="9"/>
    </row>
    <row r="209" spans="1:10" ht="25.5">
      <c r="A209" s="12" t="s">
        <v>125</v>
      </c>
      <c r="B209" s="13" t="s">
        <v>27</v>
      </c>
      <c r="C209" s="13" t="s">
        <v>124</v>
      </c>
      <c r="D209" s="12" t="s">
        <v>716</v>
      </c>
      <c r="E209" s="14">
        <v>8.5</v>
      </c>
      <c r="F209" s="14">
        <v>127.5</v>
      </c>
      <c r="G209" s="14">
        <v>51</v>
      </c>
      <c r="H209" s="11">
        <v>76.5</v>
      </c>
      <c r="I209" s="8">
        <v>9.23</v>
      </c>
      <c r="J209" s="9"/>
    </row>
    <row r="210" spans="1:10" ht="12.75">
      <c r="A210" s="12" t="s">
        <v>126</v>
      </c>
      <c r="B210" s="13" t="s">
        <v>27</v>
      </c>
      <c r="C210" s="13" t="s">
        <v>717</v>
      </c>
      <c r="D210" s="12" t="s">
        <v>718</v>
      </c>
      <c r="E210" s="14">
        <v>3</v>
      </c>
      <c r="F210" s="14">
        <v>45</v>
      </c>
      <c r="G210" s="14">
        <v>18</v>
      </c>
      <c r="H210" s="11">
        <v>27</v>
      </c>
      <c r="I210" s="8">
        <v>9.23</v>
      </c>
      <c r="J210" s="9"/>
    </row>
    <row r="211" spans="1:10" ht="12.75">
      <c r="A211" s="12" t="s">
        <v>127</v>
      </c>
      <c r="B211" s="13" t="s">
        <v>27</v>
      </c>
      <c r="C211" s="13" t="s">
        <v>719</v>
      </c>
      <c r="D211" s="12" t="s">
        <v>384</v>
      </c>
      <c r="E211" s="14">
        <v>8.5</v>
      </c>
      <c r="F211" s="14">
        <v>127.5</v>
      </c>
      <c r="G211" s="14">
        <v>51</v>
      </c>
      <c r="H211" s="11">
        <v>76.5</v>
      </c>
      <c r="I211" s="8">
        <v>9.23</v>
      </c>
      <c r="J211" s="9"/>
    </row>
    <row r="212" spans="1:10" ht="38.25">
      <c r="A212" s="13" t="s">
        <v>128</v>
      </c>
      <c r="B212" s="13" t="s">
        <v>27</v>
      </c>
      <c r="C212" s="16" t="s">
        <v>720</v>
      </c>
      <c r="D212" s="13" t="s">
        <v>721</v>
      </c>
      <c r="E212" s="14">
        <v>9</v>
      </c>
      <c r="F212" s="14">
        <v>135</v>
      </c>
      <c r="G212" s="14">
        <v>54</v>
      </c>
      <c r="H212" s="11">
        <v>81</v>
      </c>
      <c r="I212" s="8">
        <v>9.23</v>
      </c>
      <c r="J212" s="9"/>
    </row>
    <row r="213" spans="1:10" ht="25.5">
      <c r="A213" s="13" t="s">
        <v>129</v>
      </c>
      <c r="B213" s="13" t="s">
        <v>27</v>
      </c>
      <c r="C213" s="16" t="s">
        <v>131</v>
      </c>
      <c r="D213" s="13" t="s">
        <v>419</v>
      </c>
      <c r="E213" s="14">
        <v>8.5</v>
      </c>
      <c r="F213" s="14">
        <v>127.5</v>
      </c>
      <c r="G213" s="14">
        <v>51</v>
      </c>
      <c r="H213" s="11">
        <v>76.5</v>
      </c>
      <c r="I213" s="8">
        <v>9.23</v>
      </c>
      <c r="J213" s="9"/>
    </row>
    <row r="214" spans="1:10" ht="12.75">
      <c r="A214" s="13" t="s">
        <v>130</v>
      </c>
      <c r="B214" s="13" t="s">
        <v>27</v>
      </c>
      <c r="C214" s="16" t="s">
        <v>722</v>
      </c>
      <c r="D214" s="13" t="s">
        <v>493</v>
      </c>
      <c r="E214" s="14">
        <v>8.5</v>
      </c>
      <c r="F214" s="14">
        <v>127.5</v>
      </c>
      <c r="G214" s="14">
        <v>51</v>
      </c>
      <c r="H214" s="11">
        <v>76.5</v>
      </c>
      <c r="I214" s="8">
        <v>11.23</v>
      </c>
      <c r="J214" s="9"/>
    </row>
    <row r="215" spans="1:10" ht="25.5">
      <c r="A215" s="13" t="s">
        <v>132</v>
      </c>
      <c r="B215" s="13" t="s">
        <v>27</v>
      </c>
      <c r="C215" s="16" t="s">
        <v>723</v>
      </c>
      <c r="D215" s="13" t="s">
        <v>724</v>
      </c>
      <c r="E215" s="14">
        <v>8.5</v>
      </c>
      <c r="F215" s="14">
        <v>127.5</v>
      </c>
      <c r="G215" s="14">
        <v>51</v>
      </c>
      <c r="H215" s="11">
        <v>76.5</v>
      </c>
      <c r="I215" s="8">
        <v>2.2400000000000002</v>
      </c>
      <c r="J215" s="9"/>
    </row>
    <row r="216" spans="1:10" ht="38.25">
      <c r="A216" s="12" t="s">
        <v>133</v>
      </c>
      <c r="B216" s="13" t="s">
        <v>27</v>
      </c>
      <c r="C216" s="13" t="s">
        <v>725</v>
      </c>
      <c r="D216" s="12" t="s">
        <v>726</v>
      </c>
      <c r="E216" s="14">
        <v>6</v>
      </c>
      <c r="F216" s="14">
        <v>90</v>
      </c>
      <c r="G216" s="14">
        <v>36</v>
      </c>
      <c r="H216" s="11">
        <v>54</v>
      </c>
      <c r="I216" s="8">
        <v>3.24</v>
      </c>
      <c r="J216" s="9"/>
    </row>
    <row r="217" spans="1:10" ht="12.75">
      <c r="A217" s="12" t="s">
        <v>727</v>
      </c>
      <c r="B217" s="13" t="s">
        <v>27</v>
      </c>
      <c r="C217" s="13" t="s">
        <v>728</v>
      </c>
      <c r="D217" s="12" t="s">
        <v>729</v>
      </c>
      <c r="E217" s="14">
        <v>9</v>
      </c>
      <c r="F217" s="14">
        <v>135</v>
      </c>
      <c r="G217" s="14">
        <v>54</v>
      </c>
      <c r="H217" s="11">
        <v>81</v>
      </c>
      <c r="I217" s="8">
        <v>4.24</v>
      </c>
      <c r="J217" s="9"/>
    </row>
    <row r="218" spans="1:10" ht="25.5">
      <c r="A218" s="12" t="s">
        <v>730</v>
      </c>
      <c r="B218" s="13" t="s">
        <v>27</v>
      </c>
      <c r="C218" s="13" t="s">
        <v>71</v>
      </c>
      <c r="D218" s="12" t="s">
        <v>731</v>
      </c>
      <c r="E218" s="14">
        <v>8.5</v>
      </c>
      <c r="F218" s="14">
        <v>127.5</v>
      </c>
      <c r="G218" s="14">
        <v>51</v>
      </c>
      <c r="H218" s="11">
        <v>76.5</v>
      </c>
      <c r="I218" s="8">
        <v>6.24</v>
      </c>
      <c r="J218" s="9"/>
    </row>
    <row r="219" spans="1:10" ht="38.25">
      <c r="A219" s="12" t="s">
        <v>732</v>
      </c>
      <c r="B219" s="13" t="s">
        <v>27</v>
      </c>
      <c r="C219" s="13" t="s">
        <v>733</v>
      </c>
      <c r="D219" s="12" t="s">
        <v>734</v>
      </c>
      <c r="E219" s="14">
        <v>8.5</v>
      </c>
      <c r="F219" s="14">
        <v>127.5</v>
      </c>
      <c r="G219" s="14">
        <v>51</v>
      </c>
      <c r="H219" s="11">
        <v>76.5</v>
      </c>
      <c r="I219" s="8">
        <v>6.24</v>
      </c>
      <c r="J219" s="9"/>
    </row>
    <row r="220" spans="1:10" ht="25.5">
      <c r="A220" s="13" t="s">
        <v>735</v>
      </c>
      <c r="B220" s="13" t="s">
        <v>27</v>
      </c>
      <c r="C220" s="16" t="s">
        <v>736</v>
      </c>
      <c r="D220" s="13" t="s">
        <v>737</v>
      </c>
      <c r="E220" s="14">
        <v>8.5</v>
      </c>
      <c r="F220" s="14">
        <v>127.5</v>
      </c>
      <c r="G220" s="14">
        <v>51</v>
      </c>
      <c r="H220" s="11">
        <v>76.5</v>
      </c>
      <c r="I220" s="8">
        <v>6.24</v>
      </c>
      <c r="J220" s="9"/>
    </row>
    <row r="221" spans="1:10" ht="25.5">
      <c r="A221" s="13" t="s">
        <v>738</v>
      </c>
      <c r="B221" s="13" t="s">
        <v>26</v>
      </c>
      <c r="C221" s="16" t="s">
        <v>710</v>
      </c>
      <c r="D221" s="13" t="s">
        <v>739</v>
      </c>
      <c r="E221" s="14">
        <v>3.5</v>
      </c>
      <c r="F221" s="14">
        <v>52.5</v>
      </c>
      <c r="G221" s="14">
        <v>21</v>
      </c>
      <c r="H221" s="11">
        <v>31.5</v>
      </c>
      <c r="I221" s="8">
        <v>1.24</v>
      </c>
      <c r="J221" s="9"/>
    </row>
    <row r="222" spans="1:10" ht="25.5">
      <c r="A222" s="13" t="s">
        <v>740</v>
      </c>
      <c r="B222" s="13" t="s">
        <v>26</v>
      </c>
      <c r="C222" s="16" t="s">
        <v>710</v>
      </c>
      <c r="D222" s="13" t="s">
        <v>741</v>
      </c>
      <c r="E222" s="14">
        <v>3.5</v>
      </c>
      <c r="F222" s="14">
        <v>52.5</v>
      </c>
      <c r="G222" s="14">
        <v>21</v>
      </c>
      <c r="H222" s="11">
        <v>31.5</v>
      </c>
      <c r="I222" s="8">
        <v>1.24</v>
      </c>
      <c r="J222" s="9"/>
    </row>
    <row r="223" spans="1:10" ht="25.5">
      <c r="A223" s="13" t="s">
        <v>191</v>
      </c>
      <c r="B223" s="13" t="s">
        <v>26</v>
      </c>
      <c r="C223" s="16" t="s">
        <v>742</v>
      </c>
      <c r="D223" s="13" t="s">
        <v>743</v>
      </c>
      <c r="E223" s="14">
        <v>3</v>
      </c>
      <c r="F223" s="14">
        <v>45</v>
      </c>
      <c r="G223" s="14">
        <v>18</v>
      </c>
      <c r="H223" s="11">
        <v>27</v>
      </c>
      <c r="I223" s="8">
        <v>9.23</v>
      </c>
      <c r="J223" s="9"/>
    </row>
    <row r="224" spans="1:10" ht="25.5">
      <c r="A224" s="13" t="s">
        <v>744</v>
      </c>
      <c r="B224" s="13" t="s">
        <v>32</v>
      </c>
      <c r="C224" s="16" t="s">
        <v>745</v>
      </c>
      <c r="D224" s="13"/>
      <c r="E224" s="14">
        <v>3</v>
      </c>
      <c r="F224" s="14"/>
      <c r="G224" s="14"/>
      <c r="H224" s="11"/>
      <c r="I224" s="8"/>
      <c r="J224" s="9"/>
    </row>
    <row r="225" spans="1:10" ht="12.75">
      <c r="A225" s="13" t="s">
        <v>134</v>
      </c>
      <c r="B225" s="13" t="s">
        <v>27</v>
      </c>
      <c r="C225" s="16" t="s">
        <v>746</v>
      </c>
      <c r="D225" s="13" t="s">
        <v>747</v>
      </c>
      <c r="E225" s="14">
        <v>3</v>
      </c>
      <c r="F225" s="14">
        <v>45</v>
      </c>
      <c r="G225" s="14">
        <v>18</v>
      </c>
      <c r="H225" s="11">
        <v>27</v>
      </c>
      <c r="I225" s="8">
        <v>2.2400000000000002</v>
      </c>
      <c r="J225" s="9"/>
    </row>
    <row r="226" spans="1:10" ht="38.25">
      <c r="A226" s="13" t="s">
        <v>748</v>
      </c>
      <c r="B226" s="13" t="s">
        <v>26</v>
      </c>
      <c r="C226" s="16" t="s">
        <v>749</v>
      </c>
      <c r="D226" s="13" t="s">
        <v>750</v>
      </c>
      <c r="E226" s="14">
        <v>3</v>
      </c>
      <c r="F226" s="14">
        <v>45</v>
      </c>
      <c r="G226" s="14">
        <v>18</v>
      </c>
      <c r="H226" s="11">
        <v>27</v>
      </c>
      <c r="I226" s="8">
        <v>3.24</v>
      </c>
      <c r="J226" s="9"/>
    </row>
    <row r="227" spans="1:10" ht="25.5">
      <c r="A227" s="13" t="s">
        <v>751</v>
      </c>
      <c r="B227" s="13" t="s">
        <v>24</v>
      </c>
      <c r="C227" s="16" t="s">
        <v>752</v>
      </c>
      <c r="D227" s="13"/>
      <c r="E227" s="14">
        <v>10</v>
      </c>
      <c r="F227" s="14">
        <v>220</v>
      </c>
      <c r="G227" s="14">
        <v>88</v>
      </c>
      <c r="H227" s="11">
        <v>132</v>
      </c>
      <c r="I227" s="8"/>
      <c r="J227" s="9"/>
    </row>
    <row r="228" spans="1:10" ht="12.75">
      <c r="A228" s="13" t="s">
        <v>753</v>
      </c>
      <c r="B228" s="13" t="s">
        <v>34</v>
      </c>
      <c r="C228" s="16" t="s">
        <v>754</v>
      </c>
      <c r="D228" s="13" t="s">
        <v>755</v>
      </c>
      <c r="E228" s="14">
        <v>6</v>
      </c>
      <c r="F228" s="14">
        <v>138</v>
      </c>
      <c r="G228" s="14">
        <v>55.2</v>
      </c>
      <c r="H228" s="11">
        <v>82.8</v>
      </c>
      <c r="I228" s="8">
        <v>5.24</v>
      </c>
      <c r="J228" s="9"/>
    </row>
    <row r="229" spans="1:10" ht="38.25">
      <c r="A229" s="13" t="s">
        <v>756</v>
      </c>
      <c r="B229" s="13" t="s">
        <v>34</v>
      </c>
      <c r="C229" s="16" t="s">
        <v>757</v>
      </c>
      <c r="D229" s="13" t="s">
        <v>758</v>
      </c>
      <c r="E229" s="14">
        <v>8</v>
      </c>
      <c r="F229" s="14">
        <v>184</v>
      </c>
      <c r="G229" s="14">
        <v>73.600000000000009</v>
      </c>
      <c r="H229" s="11">
        <v>110.39999999999999</v>
      </c>
      <c r="I229" s="8">
        <v>11.23</v>
      </c>
      <c r="J229" s="9"/>
    </row>
    <row r="230" spans="1:10" ht="38.25">
      <c r="A230" s="13" t="s">
        <v>759</v>
      </c>
      <c r="B230" s="13" t="s">
        <v>34</v>
      </c>
      <c r="C230" s="16" t="s">
        <v>760</v>
      </c>
      <c r="D230" s="13" t="s">
        <v>761</v>
      </c>
      <c r="E230" s="14">
        <v>6</v>
      </c>
      <c r="F230" s="14">
        <v>138</v>
      </c>
      <c r="G230" s="14">
        <v>55.2</v>
      </c>
      <c r="H230" s="11">
        <v>82.8</v>
      </c>
      <c r="I230" s="8">
        <v>1.24</v>
      </c>
      <c r="J230" s="9"/>
    </row>
    <row r="231" spans="1:10" ht="25.5">
      <c r="A231" s="13" t="s">
        <v>762</v>
      </c>
      <c r="B231" s="13" t="s">
        <v>34</v>
      </c>
      <c r="C231" s="16" t="s">
        <v>763</v>
      </c>
      <c r="D231" s="13" t="s">
        <v>764</v>
      </c>
      <c r="E231" s="14">
        <v>9</v>
      </c>
      <c r="F231" s="14">
        <v>207</v>
      </c>
      <c r="G231" s="14">
        <v>82.800000000000011</v>
      </c>
      <c r="H231" s="11">
        <v>124.19999999999999</v>
      </c>
      <c r="I231" s="8">
        <v>10.23</v>
      </c>
      <c r="J231" s="9"/>
    </row>
    <row r="232" spans="1:10" ht="38.25">
      <c r="A232" s="13" t="s">
        <v>765</v>
      </c>
      <c r="B232" s="13" t="s">
        <v>34</v>
      </c>
      <c r="C232" s="16" t="s">
        <v>289</v>
      </c>
      <c r="D232" s="13" t="s">
        <v>766</v>
      </c>
      <c r="E232" s="14">
        <v>6</v>
      </c>
      <c r="F232" s="14">
        <v>138</v>
      </c>
      <c r="G232" s="14">
        <v>55.2</v>
      </c>
      <c r="H232" s="11">
        <v>82.8</v>
      </c>
      <c r="I232" s="8">
        <v>6.24</v>
      </c>
      <c r="J232" s="9"/>
    </row>
    <row r="233" spans="1:10" ht="51">
      <c r="A233" s="12" t="s">
        <v>767</v>
      </c>
      <c r="B233" s="13" t="s">
        <v>34</v>
      </c>
      <c r="C233" s="13" t="s">
        <v>768</v>
      </c>
      <c r="D233" s="12" t="s">
        <v>769</v>
      </c>
      <c r="E233" s="14">
        <v>9</v>
      </c>
      <c r="F233" s="14">
        <v>207</v>
      </c>
      <c r="G233" s="14">
        <v>82.800000000000011</v>
      </c>
      <c r="H233" s="11">
        <v>124.19999999999999</v>
      </c>
      <c r="I233" s="8">
        <v>2.2400000000000002</v>
      </c>
      <c r="J233" s="9"/>
    </row>
    <row r="234" spans="1:10" ht="25.5">
      <c r="A234" s="12" t="s">
        <v>135</v>
      </c>
      <c r="B234" s="13" t="s">
        <v>27</v>
      </c>
      <c r="C234" s="13" t="s">
        <v>770</v>
      </c>
      <c r="D234" s="12" t="s">
        <v>771</v>
      </c>
      <c r="E234" s="14">
        <v>7</v>
      </c>
      <c r="F234" s="14">
        <v>105</v>
      </c>
      <c r="G234" s="14">
        <v>42</v>
      </c>
      <c r="H234" s="11">
        <v>63</v>
      </c>
      <c r="I234" s="8">
        <v>11.23</v>
      </c>
      <c r="J234" s="9"/>
    </row>
    <row r="235" spans="1:10" ht="25.5">
      <c r="A235" s="12" t="s">
        <v>136</v>
      </c>
      <c r="B235" s="13" t="s">
        <v>27</v>
      </c>
      <c r="C235" s="13" t="s">
        <v>772</v>
      </c>
      <c r="D235" s="12" t="s">
        <v>773</v>
      </c>
      <c r="E235" s="14">
        <v>7</v>
      </c>
      <c r="F235" s="14">
        <v>105</v>
      </c>
      <c r="G235" s="14">
        <v>42</v>
      </c>
      <c r="H235" s="11">
        <v>63</v>
      </c>
      <c r="I235" s="8">
        <v>11.23</v>
      </c>
      <c r="J235" s="9"/>
    </row>
    <row r="236" spans="1:10" ht="12.75">
      <c r="A236" s="12" t="s">
        <v>137</v>
      </c>
      <c r="B236" s="13" t="s">
        <v>27</v>
      </c>
      <c r="C236" s="13" t="s">
        <v>774</v>
      </c>
      <c r="D236" s="12" t="s">
        <v>775</v>
      </c>
      <c r="E236" s="14">
        <v>7</v>
      </c>
      <c r="F236" s="14">
        <v>105</v>
      </c>
      <c r="G236" s="14">
        <v>42</v>
      </c>
      <c r="H236" s="11">
        <v>63</v>
      </c>
      <c r="I236" s="8">
        <v>12.23</v>
      </c>
      <c r="J236" s="9"/>
    </row>
    <row r="237" spans="1:10" ht="25.5">
      <c r="A237" s="12" t="s">
        <v>138</v>
      </c>
      <c r="B237" s="13" t="s">
        <v>27</v>
      </c>
      <c r="C237" s="13" t="s">
        <v>776</v>
      </c>
      <c r="D237" s="12" t="s">
        <v>777</v>
      </c>
      <c r="E237" s="14">
        <v>7</v>
      </c>
      <c r="F237" s="14">
        <v>105</v>
      </c>
      <c r="G237" s="14">
        <v>42</v>
      </c>
      <c r="H237" s="11">
        <v>63</v>
      </c>
      <c r="I237" s="8">
        <v>3.24</v>
      </c>
      <c r="J237" s="9"/>
    </row>
    <row r="238" spans="1:10" ht="12.75">
      <c r="A238" s="12" t="s">
        <v>778</v>
      </c>
      <c r="B238" s="13" t="s">
        <v>27</v>
      </c>
      <c r="C238" s="13" t="s">
        <v>779</v>
      </c>
      <c r="D238" s="12" t="s">
        <v>780</v>
      </c>
      <c r="E238" s="14">
        <v>7</v>
      </c>
      <c r="F238" s="14">
        <v>105</v>
      </c>
      <c r="G238" s="14">
        <v>42</v>
      </c>
      <c r="H238" s="11">
        <v>63</v>
      </c>
      <c r="I238" s="8">
        <v>5.24</v>
      </c>
      <c r="J238" s="9"/>
    </row>
    <row r="239" spans="1:10" ht="12.75">
      <c r="A239" s="12" t="s">
        <v>781</v>
      </c>
      <c r="B239" s="13" t="s">
        <v>26</v>
      </c>
      <c r="C239" s="13" t="s">
        <v>192</v>
      </c>
      <c r="D239" s="12" t="s">
        <v>716</v>
      </c>
      <c r="E239" s="14">
        <v>7</v>
      </c>
      <c r="F239" s="14">
        <v>105</v>
      </c>
      <c r="G239" s="14">
        <v>42</v>
      </c>
      <c r="H239" s="11">
        <v>63</v>
      </c>
      <c r="I239" s="8">
        <v>9.23</v>
      </c>
      <c r="J239" s="9"/>
    </row>
    <row r="240" spans="1:10" ht="25.5">
      <c r="A240" s="12" t="s">
        <v>193</v>
      </c>
      <c r="B240" s="13" t="s">
        <v>26</v>
      </c>
      <c r="C240" s="13" t="s">
        <v>782</v>
      </c>
      <c r="D240" s="12" t="s">
        <v>783</v>
      </c>
      <c r="E240" s="14">
        <v>7</v>
      </c>
      <c r="F240" s="14">
        <v>105</v>
      </c>
      <c r="G240" s="14">
        <v>42</v>
      </c>
      <c r="H240" s="11">
        <v>63</v>
      </c>
      <c r="I240" s="8">
        <v>11.23</v>
      </c>
      <c r="J240" s="9"/>
    </row>
    <row r="241" spans="1:10" ht="12.75">
      <c r="A241" s="12" t="s">
        <v>194</v>
      </c>
      <c r="B241" s="13" t="s">
        <v>26</v>
      </c>
      <c r="C241" s="13" t="s">
        <v>784</v>
      </c>
      <c r="D241" s="12" t="s">
        <v>785</v>
      </c>
      <c r="E241" s="14">
        <v>9</v>
      </c>
      <c r="F241" s="14">
        <v>135</v>
      </c>
      <c r="G241" s="14">
        <v>54</v>
      </c>
      <c r="H241" s="11">
        <v>81</v>
      </c>
      <c r="I241" s="8">
        <v>4.24</v>
      </c>
      <c r="J241" s="9"/>
    </row>
    <row r="242" spans="1:10" ht="12.75">
      <c r="A242" s="12" t="s">
        <v>786</v>
      </c>
      <c r="B242" s="13" t="s">
        <v>32</v>
      </c>
      <c r="C242" s="13" t="s">
        <v>787</v>
      </c>
      <c r="D242" s="12" t="s">
        <v>788</v>
      </c>
      <c r="E242" s="14">
        <v>7</v>
      </c>
      <c r="F242" s="14">
        <v>105</v>
      </c>
      <c r="G242" s="14">
        <v>42</v>
      </c>
      <c r="H242" s="11">
        <v>63</v>
      </c>
      <c r="I242" s="8">
        <v>1.24</v>
      </c>
      <c r="J242" s="9"/>
    </row>
    <row r="243" spans="1:10" ht="38.25">
      <c r="A243" s="12" t="s">
        <v>789</v>
      </c>
      <c r="B243" s="13" t="s">
        <v>32</v>
      </c>
      <c r="C243" s="13" t="s">
        <v>790</v>
      </c>
      <c r="D243" s="12" t="s">
        <v>791</v>
      </c>
      <c r="E243" s="14">
        <v>14</v>
      </c>
      <c r="F243" s="14">
        <v>210</v>
      </c>
      <c r="G243" s="14">
        <v>84</v>
      </c>
      <c r="H243" s="11">
        <v>126</v>
      </c>
      <c r="I243" s="8">
        <v>2.2400000000000002</v>
      </c>
      <c r="J243" s="9"/>
    </row>
    <row r="244" spans="1:10" ht="25.5">
      <c r="A244" s="12" t="s">
        <v>792</v>
      </c>
      <c r="B244" s="13" t="s">
        <v>32</v>
      </c>
      <c r="C244" s="13" t="s">
        <v>793</v>
      </c>
      <c r="D244" s="12" t="s">
        <v>794</v>
      </c>
      <c r="E244" s="14">
        <v>14</v>
      </c>
      <c r="F244" s="14">
        <v>210</v>
      </c>
      <c r="G244" s="14">
        <v>84</v>
      </c>
      <c r="H244" s="11">
        <v>126</v>
      </c>
      <c r="I244" s="8">
        <v>1.24</v>
      </c>
      <c r="J244" s="9"/>
    </row>
    <row r="245" spans="1:10" ht="25.5">
      <c r="A245" s="12" t="s">
        <v>795</v>
      </c>
      <c r="B245" s="13" t="s">
        <v>32</v>
      </c>
      <c r="C245" s="13" t="s">
        <v>796</v>
      </c>
      <c r="D245" s="12" t="s">
        <v>797</v>
      </c>
      <c r="E245" s="14">
        <v>2</v>
      </c>
      <c r="F245" s="14">
        <v>30</v>
      </c>
      <c r="G245" s="14">
        <v>12</v>
      </c>
      <c r="H245" s="11">
        <v>18</v>
      </c>
      <c r="I245" s="8">
        <v>10.23</v>
      </c>
      <c r="J245" s="9"/>
    </row>
    <row r="246" spans="1:10" ht="25.5">
      <c r="A246" s="12" t="s">
        <v>798</v>
      </c>
      <c r="B246" s="13" t="s">
        <v>34</v>
      </c>
      <c r="C246" s="13" t="s">
        <v>287</v>
      </c>
      <c r="D246" s="12" t="s">
        <v>799</v>
      </c>
      <c r="E246" s="14">
        <v>4</v>
      </c>
      <c r="F246" s="14">
        <v>92</v>
      </c>
      <c r="G246" s="14">
        <v>36.800000000000004</v>
      </c>
      <c r="H246" s="11">
        <v>55.199999999999996</v>
      </c>
      <c r="I246" s="8">
        <v>3.24</v>
      </c>
      <c r="J246" s="9"/>
    </row>
    <row r="247" spans="1:10" ht="25.5">
      <c r="A247" s="12" t="s">
        <v>139</v>
      </c>
      <c r="B247" s="13" t="s">
        <v>27</v>
      </c>
      <c r="C247" s="13" t="s">
        <v>800</v>
      </c>
      <c r="D247" s="12" t="s">
        <v>801</v>
      </c>
      <c r="E247" s="14">
        <v>12</v>
      </c>
      <c r="F247" s="14">
        <v>180</v>
      </c>
      <c r="G247" s="14">
        <v>72</v>
      </c>
      <c r="H247" s="11">
        <v>108</v>
      </c>
      <c r="I247" s="8">
        <v>9.23</v>
      </c>
      <c r="J247" s="9"/>
    </row>
    <row r="248" spans="1:10" ht="12.75">
      <c r="A248" s="12" t="s">
        <v>140</v>
      </c>
      <c r="B248" s="13" t="s">
        <v>27</v>
      </c>
      <c r="C248" s="13" t="s">
        <v>802</v>
      </c>
      <c r="D248" s="12" t="s">
        <v>803</v>
      </c>
      <c r="E248" s="14">
        <v>15</v>
      </c>
      <c r="F248" s="14">
        <v>225</v>
      </c>
      <c r="G248" s="14">
        <v>90</v>
      </c>
      <c r="H248" s="11">
        <v>135</v>
      </c>
      <c r="I248" s="8">
        <v>3.24</v>
      </c>
      <c r="J248" s="9"/>
    </row>
    <row r="249" spans="1:10" ht="12.75">
      <c r="A249" s="12" t="s">
        <v>804</v>
      </c>
      <c r="B249" s="13" t="s">
        <v>27</v>
      </c>
      <c r="C249" s="13" t="s">
        <v>805</v>
      </c>
      <c r="D249" s="12" t="s">
        <v>806</v>
      </c>
      <c r="E249" s="14">
        <v>9</v>
      </c>
      <c r="F249" s="14">
        <v>135</v>
      </c>
      <c r="G249" s="14">
        <v>54</v>
      </c>
      <c r="H249" s="11">
        <v>81</v>
      </c>
      <c r="I249" s="8">
        <v>3.24</v>
      </c>
      <c r="J249" s="9"/>
    </row>
    <row r="250" spans="1:10" ht="25.5">
      <c r="A250" s="13" t="s">
        <v>807</v>
      </c>
      <c r="B250" s="13" t="s">
        <v>27</v>
      </c>
      <c r="C250" s="16" t="s">
        <v>808</v>
      </c>
      <c r="D250" s="13" t="s">
        <v>809</v>
      </c>
      <c r="E250" s="14">
        <v>9</v>
      </c>
      <c r="F250" s="14">
        <v>135</v>
      </c>
      <c r="G250" s="14">
        <v>54</v>
      </c>
      <c r="H250" s="11">
        <v>81</v>
      </c>
      <c r="I250" s="8">
        <v>4.24</v>
      </c>
      <c r="J250" s="9"/>
    </row>
    <row r="251" spans="1:10" ht="38.25">
      <c r="A251" s="13" t="s">
        <v>810</v>
      </c>
      <c r="B251" s="13" t="s">
        <v>26</v>
      </c>
      <c r="C251" s="16" t="s">
        <v>811</v>
      </c>
      <c r="D251" s="13" t="s">
        <v>812</v>
      </c>
      <c r="E251" s="14">
        <v>7</v>
      </c>
      <c r="F251" s="14">
        <v>105</v>
      </c>
      <c r="G251" s="14">
        <v>42</v>
      </c>
      <c r="H251" s="11">
        <v>63</v>
      </c>
      <c r="I251" s="8">
        <v>3.24</v>
      </c>
      <c r="J251" s="9"/>
    </row>
    <row r="252" spans="1:10" ht="25.5">
      <c r="A252" s="13" t="s">
        <v>195</v>
      </c>
      <c r="B252" s="13" t="s">
        <v>26</v>
      </c>
      <c r="C252" s="16" t="s">
        <v>813</v>
      </c>
      <c r="D252" s="13" t="s">
        <v>814</v>
      </c>
      <c r="E252" s="14">
        <v>7.5</v>
      </c>
      <c r="F252" s="14">
        <v>112.5</v>
      </c>
      <c r="G252" s="14">
        <v>45</v>
      </c>
      <c r="H252" s="11">
        <v>67.5</v>
      </c>
      <c r="I252" s="8">
        <v>11.23</v>
      </c>
      <c r="J252" s="9"/>
    </row>
    <row r="253" spans="1:10" ht="12.75">
      <c r="A253" s="13" t="s">
        <v>815</v>
      </c>
      <c r="B253" s="13" t="s">
        <v>26</v>
      </c>
      <c r="C253" s="16" t="s">
        <v>816</v>
      </c>
      <c r="D253" s="13" t="s">
        <v>817</v>
      </c>
      <c r="E253" s="14">
        <v>7</v>
      </c>
      <c r="F253" s="14">
        <v>105</v>
      </c>
      <c r="G253" s="14">
        <v>42</v>
      </c>
      <c r="H253" s="11">
        <v>63</v>
      </c>
      <c r="I253" s="8">
        <v>11.23</v>
      </c>
      <c r="J253" s="9"/>
    </row>
    <row r="254" spans="1:10" ht="25.5">
      <c r="A254" s="13" t="s">
        <v>196</v>
      </c>
      <c r="B254" s="13" t="s">
        <v>26</v>
      </c>
      <c r="C254" s="16" t="s">
        <v>818</v>
      </c>
      <c r="D254" s="13" t="s">
        <v>692</v>
      </c>
      <c r="E254" s="14">
        <v>6</v>
      </c>
      <c r="F254" s="14">
        <v>90</v>
      </c>
      <c r="G254" s="14">
        <v>36</v>
      </c>
      <c r="H254" s="11">
        <v>54</v>
      </c>
      <c r="I254" s="8">
        <v>9.23</v>
      </c>
      <c r="J254" s="9"/>
    </row>
    <row r="255" spans="1:10" ht="12.75">
      <c r="A255" s="13" t="s">
        <v>819</v>
      </c>
      <c r="B255" s="13" t="s">
        <v>26</v>
      </c>
      <c r="C255" s="16" t="s">
        <v>820</v>
      </c>
      <c r="D255" s="13" t="s">
        <v>821</v>
      </c>
      <c r="E255" s="14">
        <v>7</v>
      </c>
      <c r="F255" s="14">
        <v>105</v>
      </c>
      <c r="G255" s="14">
        <v>42</v>
      </c>
      <c r="H255" s="11">
        <v>63</v>
      </c>
      <c r="I255" s="8">
        <v>3.24</v>
      </c>
      <c r="J255" s="9"/>
    </row>
    <row r="256" spans="1:10" ht="12.75">
      <c r="A256" s="12" t="s">
        <v>822</v>
      </c>
      <c r="B256" s="13" t="s">
        <v>26</v>
      </c>
      <c r="C256" s="13" t="s">
        <v>820</v>
      </c>
      <c r="D256" s="12" t="s">
        <v>821</v>
      </c>
      <c r="E256" s="14">
        <v>7</v>
      </c>
      <c r="F256" s="14">
        <v>105</v>
      </c>
      <c r="G256" s="14">
        <v>42</v>
      </c>
      <c r="H256" s="11">
        <v>63</v>
      </c>
      <c r="I256" s="8">
        <v>3.24</v>
      </c>
      <c r="J256" s="9"/>
    </row>
    <row r="257" spans="1:10" ht="12.75">
      <c r="A257" s="12" t="s">
        <v>823</v>
      </c>
      <c r="B257" s="13" t="s">
        <v>26</v>
      </c>
      <c r="C257" s="13" t="s">
        <v>820</v>
      </c>
      <c r="D257" s="12" t="s">
        <v>821</v>
      </c>
      <c r="E257" s="14">
        <v>7</v>
      </c>
      <c r="F257" s="14">
        <v>105</v>
      </c>
      <c r="G257" s="14">
        <v>42</v>
      </c>
      <c r="H257" s="11">
        <v>63</v>
      </c>
      <c r="I257" s="8">
        <v>3.24</v>
      </c>
      <c r="J257" s="9"/>
    </row>
    <row r="258" spans="1:10" ht="25.5">
      <c r="A258" s="12" t="s">
        <v>197</v>
      </c>
      <c r="B258" s="13" t="s">
        <v>26</v>
      </c>
      <c r="C258" s="13" t="s">
        <v>824</v>
      </c>
      <c r="D258" s="12" t="s">
        <v>825</v>
      </c>
      <c r="E258" s="14">
        <v>6</v>
      </c>
      <c r="F258" s="14">
        <v>90</v>
      </c>
      <c r="G258" s="14">
        <v>36</v>
      </c>
      <c r="H258" s="11">
        <v>54</v>
      </c>
      <c r="I258" s="8">
        <v>11.23</v>
      </c>
      <c r="J258" s="9"/>
    </row>
    <row r="259" spans="1:10" ht="12.75">
      <c r="A259" s="12" t="s">
        <v>826</v>
      </c>
      <c r="B259" s="13" t="s">
        <v>26</v>
      </c>
      <c r="C259" s="13" t="s">
        <v>198</v>
      </c>
      <c r="D259" s="12" t="s">
        <v>827</v>
      </c>
      <c r="E259" s="14">
        <v>6</v>
      </c>
      <c r="F259" s="14">
        <v>90</v>
      </c>
      <c r="G259" s="14">
        <v>36</v>
      </c>
      <c r="H259" s="11">
        <v>54</v>
      </c>
      <c r="I259" s="8">
        <v>11.23</v>
      </c>
      <c r="J259" s="9"/>
    </row>
    <row r="260" spans="1:10" ht="12.75">
      <c r="A260" s="12" t="s">
        <v>199</v>
      </c>
      <c r="B260" s="13" t="s">
        <v>26</v>
      </c>
      <c r="C260" s="13" t="s">
        <v>828</v>
      </c>
      <c r="D260" s="12" t="s">
        <v>829</v>
      </c>
      <c r="E260" s="14">
        <v>6</v>
      </c>
      <c r="F260" s="14">
        <v>90</v>
      </c>
      <c r="G260" s="14">
        <v>36</v>
      </c>
      <c r="H260" s="11">
        <v>54</v>
      </c>
      <c r="I260" s="8">
        <v>1.24</v>
      </c>
      <c r="J260" s="9"/>
    </row>
    <row r="261" spans="1:10" ht="25.5">
      <c r="A261" s="12" t="s">
        <v>200</v>
      </c>
      <c r="B261" s="13" t="s">
        <v>26</v>
      </c>
      <c r="C261" s="13" t="s">
        <v>830</v>
      </c>
      <c r="D261" s="12" t="s">
        <v>831</v>
      </c>
      <c r="E261" s="14">
        <v>9</v>
      </c>
      <c r="F261" s="14">
        <v>135</v>
      </c>
      <c r="G261" s="14">
        <v>54</v>
      </c>
      <c r="H261" s="11">
        <v>81</v>
      </c>
      <c r="I261" s="8">
        <v>4.24</v>
      </c>
      <c r="J261" s="9"/>
    </row>
    <row r="262" spans="1:10" ht="12.75">
      <c r="A262" s="12" t="s">
        <v>201</v>
      </c>
      <c r="B262" s="13" t="s">
        <v>26</v>
      </c>
      <c r="C262" s="13" t="s">
        <v>832</v>
      </c>
      <c r="D262" s="12" t="s">
        <v>833</v>
      </c>
      <c r="E262" s="14">
        <v>3</v>
      </c>
      <c r="F262" s="14">
        <v>45</v>
      </c>
      <c r="G262" s="14">
        <v>18</v>
      </c>
      <c r="H262" s="11">
        <v>27</v>
      </c>
      <c r="I262" s="8">
        <v>6.24</v>
      </c>
      <c r="J262" s="9"/>
    </row>
    <row r="263" spans="1:10" ht="12.75">
      <c r="A263" s="12" t="s">
        <v>834</v>
      </c>
      <c r="B263" s="13" t="s">
        <v>32</v>
      </c>
      <c r="C263" s="13" t="s">
        <v>835</v>
      </c>
      <c r="D263" s="12" t="s">
        <v>836</v>
      </c>
      <c r="E263" s="14">
        <v>8</v>
      </c>
      <c r="F263" s="14">
        <v>120</v>
      </c>
      <c r="G263" s="14">
        <v>48</v>
      </c>
      <c r="H263" s="11">
        <v>72</v>
      </c>
      <c r="I263" s="8">
        <v>9.23</v>
      </c>
      <c r="J263" s="9"/>
    </row>
    <row r="264" spans="1:10" ht="12.75">
      <c r="A264" s="12" t="s">
        <v>837</v>
      </c>
      <c r="B264" s="13" t="s">
        <v>32</v>
      </c>
      <c r="C264" s="13" t="s">
        <v>267</v>
      </c>
      <c r="D264" s="12" t="s">
        <v>838</v>
      </c>
      <c r="E264" s="14">
        <v>8</v>
      </c>
      <c r="F264" s="14">
        <v>120</v>
      </c>
      <c r="G264" s="14">
        <v>48</v>
      </c>
      <c r="H264" s="11">
        <v>72</v>
      </c>
      <c r="I264" s="8">
        <v>1.24</v>
      </c>
      <c r="J264" s="9"/>
    </row>
    <row r="265" spans="1:10" ht="12.75">
      <c r="A265" s="20" t="s">
        <v>839</v>
      </c>
      <c r="B265" s="13" t="s">
        <v>32</v>
      </c>
      <c r="C265" s="13" t="s">
        <v>840</v>
      </c>
      <c r="D265" s="13" t="s">
        <v>841</v>
      </c>
      <c r="E265" s="14">
        <v>8</v>
      </c>
      <c r="F265" s="14">
        <v>120</v>
      </c>
      <c r="G265" s="14">
        <v>48</v>
      </c>
      <c r="H265" s="11">
        <v>72</v>
      </c>
      <c r="I265" s="8">
        <v>11.23</v>
      </c>
      <c r="J265" s="9"/>
    </row>
    <row r="266" spans="1:10" ht="25.5">
      <c r="A266" s="12" t="s">
        <v>259</v>
      </c>
      <c r="B266" s="13" t="s">
        <v>32</v>
      </c>
      <c r="C266" s="13" t="s">
        <v>39</v>
      </c>
      <c r="D266" s="12" t="s">
        <v>842</v>
      </c>
      <c r="E266" s="14">
        <v>14</v>
      </c>
      <c r="F266" s="14">
        <v>210</v>
      </c>
      <c r="G266" s="14">
        <v>84</v>
      </c>
      <c r="H266" s="11">
        <v>126</v>
      </c>
      <c r="I266" s="8">
        <v>11.23</v>
      </c>
      <c r="J266" s="9"/>
    </row>
    <row r="267" spans="1:10" ht="12.75">
      <c r="A267" s="12" t="s">
        <v>260</v>
      </c>
      <c r="B267" s="13" t="s">
        <v>32</v>
      </c>
      <c r="C267" s="13" t="s">
        <v>40</v>
      </c>
      <c r="D267" s="12" t="s">
        <v>843</v>
      </c>
      <c r="E267" s="14">
        <v>14</v>
      </c>
      <c r="F267" s="14">
        <v>210</v>
      </c>
      <c r="G267" s="14">
        <v>84</v>
      </c>
      <c r="H267" s="11">
        <v>126</v>
      </c>
      <c r="I267" s="8">
        <v>11.23</v>
      </c>
      <c r="J267" s="9"/>
    </row>
    <row r="268" spans="1:10" ht="12.75">
      <c r="A268" s="12" t="s">
        <v>262</v>
      </c>
      <c r="B268" s="13" t="s">
        <v>32</v>
      </c>
      <c r="C268" s="13" t="s">
        <v>263</v>
      </c>
      <c r="D268" s="12" t="s">
        <v>844</v>
      </c>
      <c r="E268" s="14">
        <v>7</v>
      </c>
      <c r="F268" s="14">
        <v>105</v>
      </c>
      <c r="G268" s="14">
        <v>42</v>
      </c>
      <c r="H268" s="11">
        <v>63</v>
      </c>
      <c r="I268" s="8">
        <v>2.2400000000000002</v>
      </c>
      <c r="J268" s="9"/>
    </row>
    <row r="269" spans="1:10" ht="12.75">
      <c r="A269" s="12" t="s">
        <v>264</v>
      </c>
      <c r="B269" s="13" t="s">
        <v>32</v>
      </c>
      <c r="C269" s="13" t="s">
        <v>261</v>
      </c>
      <c r="D269" s="12" t="s">
        <v>845</v>
      </c>
      <c r="E269" s="14">
        <v>7</v>
      </c>
      <c r="F269" s="14">
        <v>105</v>
      </c>
      <c r="G269" s="14">
        <v>42</v>
      </c>
      <c r="H269" s="11">
        <v>63</v>
      </c>
      <c r="I269" s="8">
        <v>1.24</v>
      </c>
      <c r="J269" s="9"/>
    </row>
    <row r="270" spans="1:10" ht="12.75">
      <c r="A270" s="12" t="s">
        <v>265</v>
      </c>
      <c r="B270" s="13" t="s">
        <v>32</v>
      </c>
      <c r="C270" s="13" t="s">
        <v>846</v>
      </c>
      <c r="D270" s="12" t="s">
        <v>847</v>
      </c>
      <c r="E270" s="14">
        <v>6</v>
      </c>
      <c r="F270" s="14">
        <v>90</v>
      </c>
      <c r="G270" s="14">
        <v>36</v>
      </c>
      <c r="H270" s="11">
        <v>54</v>
      </c>
      <c r="I270" s="8">
        <v>9.23</v>
      </c>
      <c r="J270" s="9"/>
    </row>
    <row r="271" spans="1:10" ht="12.75">
      <c r="A271" s="12" t="s">
        <v>266</v>
      </c>
      <c r="B271" s="13" t="s">
        <v>32</v>
      </c>
      <c r="C271" s="13" t="s">
        <v>848</v>
      </c>
      <c r="D271" s="12" t="s">
        <v>849</v>
      </c>
      <c r="E271" s="14">
        <v>4</v>
      </c>
      <c r="F271" s="14">
        <v>60</v>
      </c>
      <c r="G271" s="14">
        <v>24</v>
      </c>
      <c r="H271" s="11">
        <v>36</v>
      </c>
      <c r="I271" s="8">
        <v>8.23</v>
      </c>
      <c r="J271" s="9"/>
    </row>
    <row r="272" spans="1:10" ht="25.5">
      <c r="A272" s="13" t="s">
        <v>141</v>
      </c>
      <c r="B272" s="13" t="s">
        <v>27</v>
      </c>
      <c r="C272" s="16" t="s">
        <v>850</v>
      </c>
      <c r="D272" s="13" t="s">
        <v>851</v>
      </c>
      <c r="E272" s="14">
        <v>7</v>
      </c>
      <c r="F272" s="14">
        <v>105</v>
      </c>
      <c r="G272" s="14">
        <v>42</v>
      </c>
      <c r="H272" s="11">
        <v>63</v>
      </c>
      <c r="I272" s="8">
        <v>9.23</v>
      </c>
      <c r="J272" s="9"/>
    </row>
    <row r="273" spans="1:10" ht="12.75">
      <c r="A273" s="13" t="s">
        <v>142</v>
      </c>
      <c r="B273" s="13" t="s">
        <v>27</v>
      </c>
      <c r="C273" s="16" t="s">
        <v>852</v>
      </c>
      <c r="D273" s="13" t="s">
        <v>853</v>
      </c>
      <c r="E273" s="14">
        <v>2</v>
      </c>
      <c r="F273" s="14">
        <v>30</v>
      </c>
      <c r="G273" s="14">
        <v>12</v>
      </c>
      <c r="H273" s="11">
        <v>18</v>
      </c>
      <c r="I273" s="8">
        <v>1.24</v>
      </c>
      <c r="J273" s="9"/>
    </row>
    <row r="274" spans="1:10" ht="51">
      <c r="A274" s="13" t="s">
        <v>854</v>
      </c>
      <c r="B274" s="13" t="s">
        <v>27</v>
      </c>
      <c r="C274" s="16" t="s">
        <v>855</v>
      </c>
      <c r="D274" s="13" t="s">
        <v>856</v>
      </c>
      <c r="E274" s="14">
        <v>11</v>
      </c>
      <c r="F274" s="14">
        <v>165</v>
      </c>
      <c r="G274" s="14">
        <v>66</v>
      </c>
      <c r="H274" s="11">
        <v>99</v>
      </c>
      <c r="I274" s="8">
        <v>3.24</v>
      </c>
      <c r="J274" s="9"/>
    </row>
    <row r="275" spans="1:10" ht="38.25">
      <c r="A275" s="13" t="s">
        <v>857</v>
      </c>
      <c r="B275" s="13" t="s">
        <v>27</v>
      </c>
      <c r="C275" s="16" t="s">
        <v>858</v>
      </c>
      <c r="D275" s="13" t="s">
        <v>859</v>
      </c>
      <c r="E275" s="14">
        <v>11</v>
      </c>
      <c r="F275" s="14">
        <v>165</v>
      </c>
      <c r="G275" s="14">
        <v>66</v>
      </c>
      <c r="H275" s="11">
        <v>99</v>
      </c>
      <c r="I275" s="8">
        <v>4.24</v>
      </c>
      <c r="J275" s="9"/>
    </row>
    <row r="276" spans="1:10" ht="25.5">
      <c r="A276" s="13" t="s">
        <v>860</v>
      </c>
      <c r="B276" s="13" t="s">
        <v>26</v>
      </c>
      <c r="C276" s="16" t="s">
        <v>861</v>
      </c>
      <c r="D276" s="13" t="s">
        <v>862</v>
      </c>
      <c r="E276" s="14">
        <v>6</v>
      </c>
      <c r="F276" s="14">
        <v>90</v>
      </c>
      <c r="G276" s="14">
        <v>36</v>
      </c>
      <c r="H276" s="11">
        <v>54</v>
      </c>
      <c r="I276" s="8">
        <v>1.24</v>
      </c>
      <c r="J276" s="9"/>
    </row>
    <row r="277" spans="1:10" ht="12.75">
      <c r="A277" s="13" t="s">
        <v>202</v>
      </c>
      <c r="B277" s="13" t="s">
        <v>26</v>
      </c>
      <c r="C277" s="16" t="s">
        <v>863</v>
      </c>
      <c r="D277" s="13" t="s">
        <v>864</v>
      </c>
      <c r="E277" s="14">
        <v>3</v>
      </c>
      <c r="F277" s="14">
        <v>45</v>
      </c>
      <c r="G277" s="14">
        <v>18</v>
      </c>
      <c r="H277" s="11">
        <v>27</v>
      </c>
      <c r="I277" s="8">
        <v>9.23</v>
      </c>
      <c r="J277" s="9"/>
    </row>
    <row r="278" spans="1:10" ht="12.75">
      <c r="A278" s="13" t="s">
        <v>204</v>
      </c>
      <c r="B278" s="13" t="s">
        <v>26</v>
      </c>
      <c r="C278" s="16" t="s">
        <v>865</v>
      </c>
      <c r="D278" s="13" t="s">
        <v>866</v>
      </c>
      <c r="E278" s="14">
        <v>3</v>
      </c>
      <c r="F278" s="14">
        <v>45</v>
      </c>
      <c r="G278" s="14">
        <v>18</v>
      </c>
      <c r="H278" s="11">
        <v>27</v>
      </c>
      <c r="I278" s="8">
        <v>9.23</v>
      </c>
      <c r="J278" s="9"/>
    </row>
    <row r="279" spans="1:10" ht="51">
      <c r="A279" s="13" t="s">
        <v>205</v>
      </c>
      <c r="B279" s="13" t="s">
        <v>26</v>
      </c>
      <c r="C279" s="16" t="s">
        <v>867</v>
      </c>
      <c r="D279" s="13" t="s">
        <v>868</v>
      </c>
      <c r="E279" s="14">
        <v>7</v>
      </c>
      <c r="F279" s="14">
        <v>105</v>
      </c>
      <c r="G279" s="14">
        <v>42</v>
      </c>
      <c r="H279" s="11">
        <v>63</v>
      </c>
      <c r="I279" s="8">
        <v>3.24</v>
      </c>
      <c r="J279" s="9"/>
    </row>
    <row r="280" spans="1:10" ht="25.5">
      <c r="A280" s="12" t="s">
        <v>206</v>
      </c>
      <c r="B280" s="13" t="s">
        <v>26</v>
      </c>
      <c r="C280" s="13" t="s">
        <v>203</v>
      </c>
      <c r="D280" s="12" t="s">
        <v>869</v>
      </c>
      <c r="E280" s="14">
        <v>4</v>
      </c>
      <c r="F280" s="14">
        <v>60</v>
      </c>
      <c r="G280" s="14">
        <v>24</v>
      </c>
      <c r="H280" s="11">
        <v>36</v>
      </c>
      <c r="I280" s="8">
        <v>1.24</v>
      </c>
      <c r="J280" s="9"/>
    </row>
    <row r="281" spans="1:10" ht="25.5">
      <c r="A281" s="12" t="s">
        <v>870</v>
      </c>
      <c r="B281" s="13" t="s">
        <v>26</v>
      </c>
      <c r="C281" s="13" t="s">
        <v>871</v>
      </c>
      <c r="D281" s="12" t="s">
        <v>872</v>
      </c>
      <c r="E281" s="14">
        <v>6</v>
      </c>
      <c r="F281" s="14">
        <v>90</v>
      </c>
      <c r="G281" s="14">
        <v>36</v>
      </c>
      <c r="H281" s="11">
        <v>54</v>
      </c>
      <c r="I281" s="8">
        <v>3.24</v>
      </c>
      <c r="J281" s="9"/>
    </row>
    <row r="282" spans="1:10" ht="25.5">
      <c r="A282" s="12" t="s">
        <v>873</v>
      </c>
      <c r="B282" s="13" t="s">
        <v>26</v>
      </c>
      <c r="C282" s="13" t="s">
        <v>871</v>
      </c>
      <c r="D282" s="12" t="s">
        <v>872</v>
      </c>
      <c r="E282" s="14">
        <v>6</v>
      </c>
      <c r="F282" s="14">
        <v>90</v>
      </c>
      <c r="G282" s="14">
        <v>36</v>
      </c>
      <c r="H282" s="11">
        <v>54</v>
      </c>
      <c r="I282" s="8">
        <v>3.24</v>
      </c>
      <c r="J282" s="9"/>
    </row>
    <row r="283" spans="1:10" ht="38.25">
      <c r="A283" s="12" t="s">
        <v>874</v>
      </c>
      <c r="B283" s="13" t="s">
        <v>26</v>
      </c>
      <c r="C283" s="13" t="s">
        <v>72</v>
      </c>
      <c r="D283" s="12" t="s">
        <v>875</v>
      </c>
      <c r="E283" s="14">
        <v>5</v>
      </c>
      <c r="F283" s="14">
        <v>600</v>
      </c>
      <c r="G283" s="14">
        <v>240</v>
      </c>
      <c r="H283" s="11">
        <v>360</v>
      </c>
      <c r="I283" s="8"/>
      <c r="J283" s="9"/>
    </row>
    <row r="284" spans="1:10" ht="12.75">
      <c r="A284" s="12" t="s">
        <v>268</v>
      </c>
      <c r="B284" s="13" t="s">
        <v>32</v>
      </c>
      <c r="C284" s="13" t="s">
        <v>41</v>
      </c>
      <c r="D284" s="12" t="s">
        <v>876</v>
      </c>
      <c r="E284" s="14">
        <v>6.5</v>
      </c>
      <c r="F284" s="14">
        <v>97.5</v>
      </c>
      <c r="G284" s="14">
        <v>39</v>
      </c>
      <c r="H284" s="11">
        <v>58.5</v>
      </c>
      <c r="I284" s="8">
        <v>2.2400000000000002</v>
      </c>
      <c r="J284" s="9"/>
    </row>
    <row r="285" spans="1:10" ht="51">
      <c r="A285" s="12" t="s">
        <v>269</v>
      </c>
      <c r="B285" s="13" t="s">
        <v>32</v>
      </c>
      <c r="C285" s="13" t="s">
        <v>877</v>
      </c>
      <c r="D285" s="12"/>
      <c r="E285" s="14">
        <v>5</v>
      </c>
      <c r="F285" s="14"/>
      <c r="G285" s="14"/>
      <c r="H285" s="11"/>
      <c r="I285" s="8"/>
      <c r="J285" s="9"/>
    </row>
    <row r="286" spans="1:10" ht="25.5">
      <c r="A286" s="12" t="s">
        <v>878</v>
      </c>
      <c r="B286" s="13" t="s">
        <v>32</v>
      </c>
      <c r="C286" s="13" t="s">
        <v>879</v>
      </c>
      <c r="D286" s="12"/>
      <c r="E286" s="14">
        <v>5</v>
      </c>
      <c r="F286" s="14"/>
      <c r="G286" s="14"/>
      <c r="H286" s="11"/>
      <c r="I286" s="8"/>
      <c r="J286" s="9"/>
    </row>
    <row r="287" spans="1:10" ht="25.5">
      <c r="A287" s="12" t="s">
        <v>880</v>
      </c>
      <c r="B287" s="13" t="s">
        <v>32</v>
      </c>
      <c r="C287" s="13" t="s">
        <v>881</v>
      </c>
      <c r="D287" s="12" t="s">
        <v>882</v>
      </c>
      <c r="E287" s="14">
        <v>7</v>
      </c>
      <c r="F287" s="14">
        <v>105</v>
      </c>
      <c r="G287" s="14">
        <v>42</v>
      </c>
      <c r="H287" s="11">
        <v>63</v>
      </c>
      <c r="I287" s="8">
        <v>4.24</v>
      </c>
      <c r="J287" s="9"/>
    </row>
    <row r="288" spans="1:10" ht="25.5">
      <c r="A288" s="12" t="s">
        <v>270</v>
      </c>
      <c r="B288" s="13" t="s">
        <v>32</v>
      </c>
      <c r="C288" s="13" t="s">
        <v>883</v>
      </c>
      <c r="D288" s="12" t="s">
        <v>884</v>
      </c>
      <c r="E288" s="14">
        <v>3</v>
      </c>
      <c r="F288" s="14">
        <v>45</v>
      </c>
      <c r="G288" s="14">
        <v>18</v>
      </c>
      <c r="H288" s="11">
        <v>27</v>
      </c>
      <c r="I288" s="8">
        <v>2.2400000000000002</v>
      </c>
      <c r="J288" s="9"/>
    </row>
    <row r="289" spans="1:10" ht="25.5">
      <c r="A289" s="12" t="s">
        <v>271</v>
      </c>
      <c r="B289" s="13" t="s">
        <v>32</v>
      </c>
      <c r="C289" s="13" t="s">
        <v>42</v>
      </c>
      <c r="D289" s="12" t="s">
        <v>885</v>
      </c>
      <c r="E289" s="14">
        <v>8.75</v>
      </c>
      <c r="F289" s="14">
        <v>131.25</v>
      </c>
      <c r="G289" s="14">
        <v>52.5</v>
      </c>
      <c r="H289" s="11">
        <v>78.75</v>
      </c>
      <c r="I289" s="8">
        <v>11.23</v>
      </c>
      <c r="J289" s="9"/>
    </row>
    <row r="290" spans="1:10" ht="25.5">
      <c r="A290" s="12" t="s">
        <v>272</v>
      </c>
      <c r="B290" s="13" t="s">
        <v>32</v>
      </c>
      <c r="C290" s="13" t="s">
        <v>42</v>
      </c>
      <c r="D290" s="12" t="s">
        <v>886</v>
      </c>
      <c r="E290" s="14">
        <v>8.75</v>
      </c>
      <c r="F290" s="14">
        <v>131.25</v>
      </c>
      <c r="G290" s="14">
        <v>52.5</v>
      </c>
      <c r="H290" s="11">
        <v>78.75</v>
      </c>
      <c r="I290" s="8">
        <v>3.24</v>
      </c>
      <c r="J290" s="9"/>
    </row>
    <row r="291" spans="1:10" ht="25.5">
      <c r="A291" s="12" t="s">
        <v>143</v>
      </c>
      <c r="B291" s="13" t="s">
        <v>27</v>
      </c>
      <c r="C291" s="13" t="s">
        <v>887</v>
      </c>
      <c r="D291" s="12" t="s">
        <v>888</v>
      </c>
      <c r="E291" s="14">
        <v>3.5</v>
      </c>
      <c r="F291" s="14">
        <v>52.5</v>
      </c>
      <c r="G291" s="14">
        <v>21</v>
      </c>
      <c r="H291" s="11">
        <v>31.5</v>
      </c>
      <c r="I291" s="8">
        <v>8.23</v>
      </c>
      <c r="J291" s="9"/>
    </row>
    <row r="292" spans="1:10" ht="38.25">
      <c r="A292" s="12" t="s">
        <v>144</v>
      </c>
      <c r="B292" s="13" t="s">
        <v>27</v>
      </c>
      <c r="C292" s="13" t="s">
        <v>145</v>
      </c>
      <c r="D292" s="12" t="s">
        <v>889</v>
      </c>
      <c r="E292" s="14">
        <v>8</v>
      </c>
      <c r="F292" s="14">
        <v>120</v>
      </c>
      <c r="G292" s="14">
        <v>48</v>
      </c>
      <c r="H292" s="11">
        <v>72</v>
      </c>
      <c r="I292" s="8">
        <v>8.23</v>
      </c>
      <c r="J292" s="9"/>
    </row>
    <row r="293" spans="1:10" ht="25.5">
      <c r="A293" s="12" t="s">
        <v>146</v>
      </c>
      <c r="B293" s="13" t="s">
        <v>27</v>
      </c>
      <c r="C293" s="13" t="s">
        <v>890</v>
      </c>
      <c r="D293" s="12" t="s">
        <v>891</v>
      </c>
      <c r="E293" s="14">
        <v>8</v>
      </c>
      <c r="F293" s="14">
        <v>120</v>
      </c>
      <c r="G293" s="14">
        <v>48</v>
      </c>
      <c r="H293" s="11">
        <v>72</v>
      </c>
      <c r="I293" s="8">
        <v>10.23</v>
      </c>
      <c r="J293" s="9"/>
    </row>
    <row r="294" spans="1:10" ht="38.25">
      <c r="A294" s="12" t="s">
        <v>147</v>
      </c>
      <c r="B294" s="13" t="s">
        <v>27</v>
      </c>
      <c r="C294" s="13" t="s">
        <v>149</v>
      </c>
      <c r="D294" s="12" t="s">
        <v>892</v>
      </c>
      <c r="E294" s="14">
        <v>3.5</v>
      </c>
      <c r="F294" s="14">
        <v>52.5</v>
      </c>
      <c r="G294" s="14">
        <v>21</v>
      </c>
      <c r="H294" s="11">
        <v>31.5</v>
      </c>
      <c r="I294" s="8">
        <v>3.24</v>
      </c>
      <c r="J294" s="9"/>
    </row>
    <row r="295" spans="1:10" ht="25.5">
      <c r="A295" s="12" t="s">
        <v>148</v>
      </c>
      <c r="B295" s="13" t="s">
        <v>27</v>
      </c>
      <c r="C295" s="13" t="s">
        <v>893</v>
      </c>
      <c r="D295" s="12" t="s">
        <v>894</v>
      </c>
      <c r="E295" s="14">
        <v>16</v>
      </c>
      <c r="F295" s="14">
        <v>240</v>
      </c>
      <c r="G295" s="14">
        <v>96</v>
      </c>
      <c r="H295" s="11">
        <v>144</v>
      </c>
      <c r="I295" s="8">
        <v>6.24</v>
      </c>
      <c r="J295" s="9"/>
    </row>
    <row r="296" spans="1:10" ht="38.25">
      <c r="A296" s="12" t="s">
        <v>207</v>
      </c>
      <c r="B296" s="13" t="s">
        <v>26</v>
      </c>
      <c r="C296" s="13" t="s">
        <v>895</v>
      </c>
      <c r="D296" s="12" t="s">
        <v>630</v>
      </c>
      <c r="E296" s="14">
        <v>3.5</v>
      </c>
      <c r="F296" s="14">
        <v>52.5</v>
      </c>
      <c r="G296" s="14">
        <v>21</v>
      </c>
      <c r="H296" s="11">
        <v>31.5</v>
      </c>
      <c r="I296" s="8">
        <v>8.23</v>
      </c>
      <c r="J296" s="9"/>
    </row>
    <row r="297" spans="1:10" ht="38.25">
      <c r="A297" s="12" t="s">
        <v>293</v>
      </c>
      <c r="B297" s="13" t="s">
        <v>26</v>
      </c>
      <c r="C297" s="13" t="s">
        <v>896</v>
      </c>
      <c r="D297" s="12" t="s">
        <v>897</v>
      </c>
      <c r="E297" s="14">
        <v>3.5</v>
      </c>
      <c r="F297" s="14">
        <v>52.5</v>
      </c>
      <c r="G297" s="14">
        <v>21</v>
      </c>
      <c r="H297" s="11">
        <v>31.5</v>
      </c>
      <c r="I297" s="8">
        <v>8.23</v>
      </c>
      <c r="J297" s="9"/>
    </row>
    <row r="298" spans="1:10" ht="38.25">
      <c r="A298" s="12" t="s">
        <v>294</v>
      </c>
      <c r="B298" s="13" t="s">
        <v>26</v>
      </c>
      <c r="C298" s="13" t="s">
        <v>896</v>
      </c>
      <c r="D298" s="12" t="s">
        <v>898</v>
      </c>
      <c r="E298" s="14">
        <v>3.5</v>
      </c>
      <c r="F298" s="14">
        <v>52.5</v>
      </c>
      <c r="G298" s="14">
        <v>21</v>
      </c>
      <c r="H298" s="11">
        <v>31.5</v>
      </c>
      <c r="I298" s="8">
        <v>8.23</v>
      </c>
      <c r="J298" s="9"/>
    </row>
    <row r="299" spans="1:10" ht="12.75">
      <c r="A299" s="12" t="s">
        <v>208</v>
      </c>
      <c r="B299" s="13" t="s">
        <v>26</v>
      </c>
      <c r="C299" s="13" t="s">
        <v>212</v>
      </c>
      <c r="D299" s="12" t="s">
        <v>425</v>
      </c>
      <c r="E299" s="14">
        <v>3.5</v>
      </c>
      <c r="F299" s="14">
        <v>52.5</v>
      </c>
      <c r="G299" s="14">
        <v>21</v>
      </c>
      <c r="H299" s="11">
        <v>31.5</v>
      </c>
      <c r="I299" s="8">
        <v>9.23</v>
      </c>
      <c r="J299" s="9"/>
    </row>
    <row r="300" spans="1:10" ht="25.5">
      <c r="A300" s="13" t="s">
        <v>209</v>
      </c>
      <c r="B300" s="13" t="s">
        <v>26</v>
      </c>
      <c r="C300" s="16" t="s">
        <v>899</v>
      </c>
      <c r="D300" s="13" t="s">
        <v>354</v>
      </c>
      <c r="E300" s="14">
        <v>3.5</v>
      </c>
      <c r="F300" s="14">
        <v>52.5</v>
      </c>
      <c r="G300" s="14">
        <v>21</v>
      </c>
      <c r="H300" s="11">
        <v>31.5</v>
      </c>
      <c r="I300" s="8">
        <v>9.23</v>
      </c>
      <c r="J300" s="9"/>
    </row>
    <row r="301" spans="1:10" ht="12.75">
      <c r="A301" s="13" t="s">
        <v>900</v>
      </c>
      <c r="B301" s="13" t="s">
        <v>26</v>
      </c>
      <c r="C301" s="16" t="s">
        <v>901</v>
      </c>
      <c r="D301" s="13" t="s">
        <v>902</v>
      </c>
      <c r="E301" s="14">
        <v>3.5</v>
      </c>
      <c r="F301" s="14">
        <v>52.5</v>
      </c>
      <c r="G301" s="14">
        <v>21</v>
      </c>
      <c r="H301" s="11">
        <v>31.5</v>
      </c>
      <c r="I301" s="8">
        <v>11.23</v>
      </c>
      <c r="J301" s="9"/>
    </row>
    <row r="302" spans="1:10" ht="25.5">
      <c r="A302" s="13" t="s">
        <v>210</v>
      </c>
      <c r="B302" s="13" t="s">
        <v>26</v>
      </c>
      <c r="C302" s="16" t="s">
        <v>903</v>
      </c>
      <c r="D302" s="13" t="s">
        <v>904</v>
      </c>
      <c r="E302" s="14">
        <v>3</v>
      </c>
      <c r="F302" s="14">
        <v>45</v>
      </c>
      <c r="G302" s="14">
        <v>18</v>
      </c>
      <c r="H302" s="11">
        <v>27</v>
      </c>
      <c r="I302" s="8">
        <v>1.24</v>
      </c>
      <c r="J302" s="9"/>
    </row>
    <row r="303" spans="1:10" ht="25.5">
      <c r="A303" s="13" t="s">
        <v>211</v>
      </c>
      <c r="B303" s="13" t="s">
        <v>26</v>
      </c>
      <c r="C303" s="16" t="s">
        <v>905</v>
      </c>
      <c r="D303" s="13" t="s">
        <v>906</v>
      </c>
      <c r="E303" s="14">
        <v>2.5</v>
      </c>
      <c r="F303" s="14">
        <v>37.5</v>
      </c>
      <c r="G303" s="14">
        <v>15</v>
      </c>
      <c r="H303" s="11">
        <v>22.5</v>
      </c>
      <c r="I303" s="8">
        <v>11.23</v>
      </c>
      <c r="J303" s="9"/>
    </row>
    <row r="304" spans="1:10" ht="12.75">
      <c r="A304" s="13" t="s">
        <v>273</v>
      </c>
      <c r="B304" s="13" t="s">
        <v>32</v>
      </c>
      <c r="C304" s="16" t="s">
        <v>43</v>
      </c>
      <c r="D304" s="13" t="s">
        <v>907</v>
      </c>
      <c r="E304" s="14">
        <v>2.5</v>
      </c>
      <c r="F304" s="14">
        <v>37.5</v>
      </c>
      <c r="G304" s="14">
        <v>15</v>
      </c>
      <c r="H304" s="11">
        <v>22.5</v>
      </c>
      <c r="I304" s="8">
        <v>9.23</v>
      </c>
      <c r="J304" s="9"/>
    </row>
    <row r="305" spans="1:10" ht="25.5">
      <c r="A305" s="13" t="s">
        <v>274</v>
      </c>
      <c r="B305" s="13" t="s">
        <v>32</v>
      </c>
      <c r="C305" s="16" t="s">
        <v>908</v>
      </c>
      <c r="D305" s="13" t="s">
        <v>909</v>
      </c>
      <c r="E305" s="14">
        <v>3</v>
      </c>
      <c r="F305" s="14">
        <v>45</v>
      </c>
      <c r="G305" s="14">
        <v>18</v>
      </c>
      <c r="H305" s="11">
        <v>27</v>
      </c>
      <c r="I305" s="8">
        <v>11.23</v>
      </c>
      <c r="J305" s="9"/>
    </row>
    <row r="306" spans="1:10" ht="25.5">
      <c r="A306" s="12" t="s">
        <v>275</v>
      </c>
      <c r="B306" s="13" t="s">
        <v>32</v>
      </c>
      <c r="C306" s="13" t="s">
        <v>44</v>
      </c>
      <c r="D306" s="12" t="s">
        <v>910</v>
      </c>
      <c r="E306" s="14">
        <v>30</v>
      </c>
      <c r="F306" s="14">
        <v>450</v>
      </c>
      <c r="G306" s="14">
        <v>180</v>
      </c>
      <c r="H306" s="11">
        <v>270</v>
      </c>
      <c r="I306" s="8">
        <v>2.2400000000000002</v>
      </c>
      <c r="J306" s="9"/>
    </row>
    <row r="307" spans="1:10" ht="25.5">
      <c r="A307" s="12" t="s">
        <v>276</v>
      </c>
      <c r="B307" s="13" t="s">
        <v>32</v>
      </c>
      <c r="C307" s="13" t="s">
        <v>45</v>
      </c>
      <c r="D307" s="12" t="s">
        <v>911</v>
      </c>
      <c r="E307" s="14">
        <v>6</v>
      </c>
      <c r="F307" s="14">
        <v>90</v>
      </c>
      <c r="G307" s="14">
        <v>36</v>
      </c>
      <c r="H307" s="11">
        <v>54</v>
      </c>
      <c r="I307" s="8">
        <v>2.2400000000000002</v>
      </c>
      <c r="J307" s="9"/>
    </row>
    <row r="308" spans="1:10" ht="12.75">
      <c r="A308" s="12" t="s">
        <v>277</v>
      </c>
      <c r="B308" s="13" t="s">
        <v>32</v>
      </c>
      <c r="C308" s="13" t="s">
        <v>46</v>
      </c>
      <c r="D308" s="12" t="s">
        <v>912</v>
      </c>
      <c r="E308" s="14">
        <v>8.5</v>
      </c>
      <c r="F308" s="14">
        <v>127.5</v>
      </c>
      <c r="G308" s="14">
        <v>51</v>
      </c>
      <c r="H308" s="11">
        <v>76.5</v>
      </c>
      <c r="I308" s="8">
        <v>4.24</v>
      </c>
      <c r="J308" s="9"/>
    </row>
    <row r="309" spans="1:10" ht="25.5">
      <c r="A309" s="13" t="s">
        <v>278</v>
      </c>
      <c r="B309" s="13" t="s">
        <v>32</v>
      </c>
      <c r="C309" s="13" t="s">
        <v>913</v>
      </c>
      <c r="D309" s="13" t="s">
        <v>914</v>
      </c>
      <c r="E309" s="14">
        <v>8.5</v>
      </c>
      <c r="F309" s="14">
        <v>127.5</v>
      </c>
      <c r="G309" s="14">
        <v>51</v>
      </c>
      <c r="H309" s="11">
        <v>76.5</v>
      </c>
      <c r="I309" s="8">
        <v>5.24</v>
      </c>
      <c r="J309" s="9"/>
    </row>
    <row r="310" spans="1:10" ht="25.5">
      <c r="A310" s="13" t="s">
        <v>279</v>
      </c>
      <c r="B310" s="13" t="s">
        <v>32</v>
      </c>
      <c r="C310" s="13" t="s">
        <v>47</v>
      </c>
      <c r="D310" s="13" t="s">
        <v>915</v>
      </c>
      <c r="E310" s="14">
        <v>4</v>
      </c>
      <c r="F310" s="14">
        <v>60</v>
      </c>
      <c r="G310" s="14">
        <v>24</v>
      </c>
      <c r="H310" s="11">
        <v>36</v>
      </c>
      <c r="I310" s="8">
        <v>3.24</v>
      </c>
      <c r="J310" s="9"/>
    </row>
    <row r="311" spans="1:10" ht="25.5">
      <c r="A311" s="13" t="s">
        <v>916</v>
      </c>
      <c r="B311" s="13" t="s">
        <v>32</v>
      </c>
      <c r="C311" s="13" t="s">
        <v>47</v>
      </c>
      <c r="D311" s="13"/>
      <c r="E311" s="14"/>
      <c r="F311" s="14"/>
      <c r="G311" s="14"/>
      <c r="H311" s="11"/>
      <c r="I311" s="8"/>
      <c r="J311" s="9"/>
    </row>
    <row r="312" spans="1:10" ht="25.5">
      <c r="A312" s="12" t="s">
        <v>280</v>
      </c>
      <c r="B312" s="13" t="s">
        <v>32</v>
      </c>
      <c r="C312" s="13" t="s">
        <v>47</v>
      </c>
      <c r="D312" s="12" t="s">
        <v>917</v>
      </c>
      <c r="E312" s="14">
        <v>4</v>
      </c>
      <c r="F312" s="14">
        <v>60</v>
      </c>
      <c r="G312" s="14">
        <v>24</v>
      </c>
      <c r="H312" s="11">
        <v>36</v>
      </c>
      <c r="I312" s="8">
        <v>4.24</v>
      </c>
      <c r="J312" s="9"/>
    </row>
    <row r="313" spans="1:10" ht="25.5">
      <c r="A313" s="12" t="s">
        <v>918</v>
      </c>
      <c r="B313" s="13" t="s">
        <v>32</v>
      </c>
      <c r="C313" s="13" t="s">
        <v>919</v>
      </c>
      <c r="D313" s="12" t="s">
        <v>350</v>
      </c>
      <c r="E313" s="14">
        <v>4</v>
      </c>
      <c r="F313" s="14">
        <v>60</v>
      </c>
      <c r="G313" s="14">
        <v>24</v>
      </c>
      <c r="H313" s="11">
        <v>36</v>
      </c>
      <c r="I313" s="8"/>
      <c r="J313" s="9"/>
    </row>
    <row r="314" spans="1:10" ht="12.75">
      <c r="A314" s="12" t="s">
        <v>150</v>
      </c>
      <c r="B314" s="13" t="s">
        <v>27</v>
      </c>
      <c r="C314" s="13" t="s">
        <v>920</v>
      </c>
      <c r="D314" s="12" t="s">
        <v>921</v>
      </c>
      <c r="E314" s="14">
        <v>5</v>
      </c>
      <c r="F314" s="14">
        <v>75</v>
      </c>
      <c r="G314" s="14">
        <v>30</v>
      </c>
      <c r="H314" s="11">
        <v>45</v>
      </c>
      <c r="I314" s="8">
        <v>11.23</v>
      </c>
      <c r="J314" s="9"/>
    </row>
    <row r="315" spans="1:10" ht="25.5">
      <c r="A315" s="12" t="s">
        <v>151</v>
      </c>
      <c r="B315" s="13" t="s">
        <v>27</v>
      </c>
      <c r="C315" s="13" t="s">
        <v>922</v>
      </c>
      <c r="D315" s="12" t="s">
        <v>923</v>
      </c>
      <c r="E315" s="14">
        <v>3</v>
      </c>
      <c r="F315" s="14">
        <v>45</v>
      </c>
      <c r="G315" s="14">
        <v>18</v>
      </c>
      <c r="H315" s="11">
        <v>27</v>
      </c>
      <c r="I315" s="8">
        <v>10.23</v>
      </c>
      <c r="J315" s="9"/>
    </row>
    <row r="316" spans="1:10" ht="25.5">
      <c r="A316" s="13" t="s">
        <v>152</v>
      </c>
      <c r="B316" s="13" t="s">
        <v>27</v>
      </c>
      <c r="C316" s="16" t="s">
        <v>48</v>
      </c>
      <c r="D316" s="13" t="s">
        <v>924</v>
      </c>
      <c r="E316" s="14">
        <v>3</v>
      </c>
      <c r="F316" s="14">
        <v>45</v>
      </c>
      <c r="G316" s="14">
        <v>18</v>
      </c>
      <c r="H316" s="11">
        <v>27</v>
      </c>
      <c r="I316" s="8">
        <v>11.23</v>
      </c>
      <c r="J316" s="9"/>
    </row>
    <row r="317" spans="1:10" ht="25.5">
      <c r="A317" s="13" t="s">
        <v>153</v>
      </c>
      <c r="B317" s="13" t="s">
        <v>27</v>
      </c>
      <c r="C317" s="16" t="s">
        <v>156</v>
      </c>
      <c r="D317" s="13" t="s">
        <v>925</v>
      </c>
      <c r="E317" s="14">
        <v>3</v>
      </c>
      <c r="F317" s="14">
        <v>45</v>
      </c>
      <c r="G317" s="14">
        <v>18</v>
      </c>
      <c r="H317" s="11">
        <v>27</v>
      </c>
      <c r="I317" s="8">
        <v>12.23</v>
      </c>
      <c r="J317" s="9"/>
    </row>
    <row r="318" spans="1:10" ht="25.5">
      <c r="A318" s="13" t="s">
        <v>154</v>
      </c>
      <c r="B318" s="13" t="s">
        <v>27</v>
      </c>
      <c r="C318" s="16" t="s">
        <v>926</v>
      </c>
      <c r="D318" s="13" t="s">
        <v>927</v>
      </c>
      <c r="E318" s="14">
        <v>3</v>
      </c>
      <c r="F318" s="14">
        <v>45</v>
      </c>
      <c r="G318" s="14">
        <v>18</v>
      </c>
      <c r="H318" s="11">
        <v>27</v>
      </c>
      <c r="I318" s="8">
        <v>1.24</v>
      </c>
      <c r="J318" s="9"/>
    </row>
    <row r="319" spans="1:10" ht="12.75">
      <c r="A319" s="13" t="s">
        <v>155</v>
      </c>
      <c r="B319" s="13" t="s">
        <v>27</v>
      </c>
      <c r="C319" s="16" t="s">
        <v>73</v>
      </c>
      <c r="D319" s="13" t="s">
        <v>928</v>
      </c>
      <c r="E319" s="14">
        <v>3</v>
      </c>
      <c r="F319" s="14">
        <v>45</v>
      </c>
      <c r="G319" s="14">
        <v>18</v>
      </c>
      <c r="H319" s="11">
        <v>27</v>
      </c>
      <c r="I319" s="8">
        <v>3.24</v>
      </c>
      <c r="J319" s="9"/>
    </row>
    <row r="320" spans="1:10" ht="25.5">
      <c r="A320" s="12" t="s">
        <v>213</v>
      </c>
      <c r="B320" s="13" t="s">
        <v>26</v>
      </c>
      <c r="C320" s="13" t="s">
        <v>282</v>
      </c>
      <c r="D320" s="12" t="s">
        <v>929</v>
      </c>
      <c r="E320" s="14">
        <v>6</v>
      </c>
      <c r="F320" s="14">
        <v>90</v>
      </c>
      <c r="G320" s="14">
        <v>36</v>
      </c>
      <c r="H320" s="11">
        <v>54</v>
      </c>
      <c r="I320" s="8">
        <v>12.23</v>
      </c>
      <c r="J320" s="9"/>
    </row>
    <row r="321" spans="1:10" ht="25.5">
      <c r="A321" s="12" t="s">
        <v>930</v>
      </c>
      <c r="B321" s="13" t="s">
        <v>26</v>
      </c>
      <c r="C321" s="13" t="s">
        <v>931</v>
      </c>
      <c r="D321" s="12" t="s">
        <v>932</v>
      </c>
      <c r="E321" s="14">
        <v>3.5</v>
      </c>
      <c r="F321" s="14">
        <v>52.5</v>
      </c>
      <c r="G321" s="14">
        <v>21</v>
      </c>
      <c r="H321" s="11">
        <v>31.5</v>
      </c>
      <c r="I321" s="8">
        <v>12.23</v>
      </c>
      <c r="J321" s="9"/>
    </row>
    <row r="322" spans="1:10" ht="25.5">
      <c r="A322" s="12" t="s">
        <v>933</v>
      </c>
      <c r="B322" s="13" t="s">
        <v>26</v>
      </c>
      <c r="C322" s="13" t="s">
        <v>931</v>
      </c>
      <c r="D322" s="12" t="s">
        <v>902</v>
      </c>
      <c r="E322" s="14">
        <v>3.5</v>
      </c>
      <c r="F322" s="14">
        <v>52.5</v>
      </c>
      <c r="G322" s="14">
        <v>21</v>
      </c>
      <c r="H322" s="11">
        <v>31.5</v>
      </c>
      <c r="I322" s="8">
        <v>12.23</v>
      </c>
      <c r="J322" s="9"/>
    </row>
    <row r="323" spans="1:10" ht="25.5">
      <c r="A323" s="12" t="s">
        <v>934</v>
      </c>
      <c r="B323" s="13" t="s">
        <v>26</v>
      </c>
      <c r="C323" s="13" t="s">
        <v>931</v>
      </c>
      <c r="D323" s="12" t="s">
        <v>935</v>
      </c>
      <c r="E323" s="14">
        <v>3.5</v>
      </c>
      <c r="F323" s="14">
        <v>52.5</v>
      </c>
      <c r="G323" s="14">
        <v>0</v>
      </c>
      <c r="H323" s="11">
        <v>52.5</v>
      </c>
      <c r="I323" s="8"/>
      <c r="J323" s="9"/>
    </row>
    <row r="324" spans="1:10" ht="25.5">
      <c r="A324" s="13" t="s">
        <v>936</v>
      </c>
      <c r="B324" s="13" t="s">
        <v>26</v>
      </c>
      <c r="C324" s="16" t="s">
        <v>937</v>
      </c>
      <c r="D324" s="13" t="s">
        <v>750</v>
      </c>
      <c r="E324" s="14">
        <v>3</v>
      </c>
      <c r="F324" s="14">
        <v>45</v>
      </c>
      <c r="G324" s="14">
        <v>18</v>
      </c>
      <c r="H324" s="11">
        <v>27</v>
      </c>
      <c r="I324" s="8">
        <v>3.24</v>
      </c>
      <c r="J324" s="9"/>
    </row>
    <row r="325" spans="1:10" ht="25.5">
      <c r="A325" s="13" t="s">
        <v>938</v>
      </c>
      <c r="B325" s="13" t="s">
        <v>26</v>
      </c>
      <c r="C325" s="16" t="s">
        <v>937</v>
      </c>
      <c r="D325" s="13" t="s">
        <v>939</v>
      </c>
      <c r="E325" s="14">
        <v>3</v>
      </c>
      <c r="F325" s="14">
        <v>45</v>
      </c>
      <c r="G325" s="14">
        <v>18</v>
      </c>
      <c r="H325" s="11">
        <v>27</v>
      </c>
      <c r="I325" s="8">
        <v>3.24</v>
      </c>
      <c r="J325" s="9"/>
    </row>
    <row r="326" spans="1:10" ht="38.25">
      <c r="A326" s="13" t="s">
        <v>214</v>
      </c>
      <c r="B326" s="13" t="s">
        <v>26</v>
      </c>
      <c r="C326" s="16" t="s">
        <v>74</v>
      </c>
      <c r="D326" s="13" t="s">
        <v>940</v>
      </c>
      <c r="E326" s="14">
        <v>7</v>
      </c>
      <c r="F326" s="14">
        <v>105</v>
      </c>
      <c r="G326" s="14">
        <v>42</v>
      </c>
      <c r="H326" s="11">
        <v>63</v>
      </c>
      <c r="I326" s="8">
        <v>9.23</v>
      </c>
      <c r="J326" s="9"/>
    </row>
    <row r="327" spans="1:10" ht="63.75">
      <c r="A327" s="12" t="s">
        <v>941</v>
      </c>
      <c r="B327" s="13" t="s">
        <v>26</v>
      </c>
      <c r="C327" s="13" t="s">
        <v>942</v>
      </c>
      <c r="D327" s="12" t="s">
        <v>943</v>
      </c>
      <c r="E327" s="14">
        <v>3.5</v>
      </c>
      <c r="F327" s="14">
        <v>52.5</v>
      </c>
      <c r="G327" s="14">
        <v>21</v>
      </c>
      <c r="H327" s="11">
        <v>31.5</v>
      </c>
      <c r="I327" s="8">
        <v>11.23</v>
      </c>
      <c r="J327" s="9"/>
    </row>
    <row r="328" spans="1:10" ht="25.5">
      <c r="A328" s="12" t="s">
        <v>281</v>
      </c>
      <c r="B328" s="13" t="s">
        <v>32</v>
      </c>
      <c r="C328" s="13" t="s">
        <v>284</v>
      </c>
      <c r="D328" s="12" t="s">
        <v>420</v>
      </c>
      <c r="E328" s="14">
        <v>7</v>
      </c>
      <c r="F328" s="14">
        <v>105</v>
      </c>
      <c r="G328" s="14">
        <v>42</v>
      </c>
      <c r="H328" s="11">
        <v>63</v>
      </c>
      <c r="I328" s="8">
        <v>10.23</v>
      </c>
      <c r="J328" s="9"/>
    </row>
    <row r="329" spans="1:10" ht="25.5">
      <c r="A329" s="12" t="s">
        <v>283</v>
      </c>
      <c r="B329" s="13" t="s">
        <v>32</v>
      </c>
      <c r="C329" s="13" t="s">
        <v>282</v>
      </c>
      <c r="D329" s="12" t="s">
        <v>944</v>
      </c>
      <c r="E329" s="14">
        <v>6</v>
      </c>
      <c r="F329" s="14">
        <v>90</v>
      </c>
      <c r="G329" s="14">
        <v>36</v>
      </c>
      <c r="H329" s="11">
        <v>54</v>
      </c>
      <c r="I329" s="8">
        <v>10.23</v>
      </c>
      <c r="J329" s="9"/>
    </row>
    <row r="330" spans="1:10" ht="63.75">
      <c r="A330" s="12" t="s">
        <v>945</v>
      </c>
      <c r="B330" s="13" t="s">
        <v>26</v>
      </c>
      <c r="C330" s="13" t="s">
        <v>942</v>
      </c>
      <c r="D330" s="12" t="s">
        <v>946</v>
      </c>
      <c r="E330" s="14">
        <v>3.5</v>
      </c>
      <c r="F330" s="14">
        <v>52.5</v>
      </c>
      <c r="G330" s="14">
        <v>21</v>
      </c>
      <c r="H330" s="11">
        <v>31.5</v>
      </c>
      <c r="I330" s="8">
        <v>11.23</v>
      </c>
      <c r="J330" s="9"/>
    </row>
    <row r="331" spans="1:10" ht="25.5">
      <c r="A331" s="12" t="s">
        <v>947</v>
      </c>
      <c r="B331" s="13" t="s">
        <v>26</v>
      </c>
      <c r="C331" s="13" t="s">
        <v>948</v>
      </c>
      <c r="D331" s="12" t="s">
        <v>949</v>
      </c>
      <c r="E331" s="14">
        <v>6</v>
      </c>
      <c r="F331" s="14">
        <v>90</v>
      </c>
      <c r="G331" s="14">
        <v>36</v>
      </c>
      <c r="H331" s="11">
        <v>54</v>
      </c>
      <c r="I331" s="8">
        <v>11.23</v>
      </c>
      <c r="J331" s="9"/>
    </row>
    <row r="332" spans="1:10" ht="25.5">
      <c r="A332" s="12" t="s">
        <v>950</v>
      </c>
      <c r="B332" s="13" t="s">
        <v>24</v>
      </c>
      <c r="C332" s="13" t="s">
        <v>951</v>
      </c>
      <c r="D332" s="12" t="s">
        <v>952</v>
      </c>
      <c r="E332" s="14">
        <v>6</v>
      </c>
      <c r="F332" s="14">
        <v>132</v>
      </c>
      <c r="G332" s="14">
        <v>52.800000000000004</v>
      </c>
      <c r="H332" s="11">
        <v>79.199999999999989</v>
      </c>
      <c r="I332" s="8">
        <v>9.23</v>
      </c>
      <c r="J332" s="9"/>
    </row>
    <row r="333" spans="1:10" ht="38.25">
      <c r="A333" s="13" t="s">
        <v>953</v>
      </c>
      <c r="B333" s="13" t="s">
        <v>34</v>
      </c>
      <c r="C333" s="13" t="s">
        <v>954</v>
      </c>
      <c r="D333" s="18" t="s">
        <v>955</v>
      </c>
      <c r="E333" s="14">
        <v>4</v>
      </c>
      <c r="F333" s="14">
        <v>92</v>
      </c>
      <c r="G333" s="14">
        <v>36.800000000000004</v>
      </c>
      <c r="H333" s="11">
        <v>55.199999999999996</v>
      </c>
      <c r="I333" s="8">
        <v>3.24</v>
      </c>
      <c r="J333" s="9"/>
    </row>
    <row r="334" spans="1:10" ht="25.5">
      <c r="A334" s="12" t="s">
        <v>956</v>
      </c>
      <c r="B334" s="13" t="s">
        <v>34</v>
      </c>
      <c r="C334" s="13" t="s">
        <v>288</v>
      </c>
      <c r="D334" s="12" t="s">
        <v>957</v>
      </c>
      <c r="E334" s="14">
        <v>6</v>
      </c>
      <c r="F334" s="14">
        <v>138</v>
      </c>
      <c r="G334" s="14">
        <v>55.2</v>
      </c>
      <c r="H334" s="11">
        <v>82.8</v>
      </c>
      <c r="I334" s="8">
        <v>6.24</v>
      </c>
      <c r="J334" s="9"/>
    </row>
    <row r="335" spans="1:10" ht="25.5">
      <c r="A335" s="12" t="s">
        <v>958</v>
      </c>
      <c r="B335" s="13" t="s">
        <v>34</v>
      </c>
      <c r="C335" s="13" t="s">
        <v>959</v>
      </c>
      <c r="D335" s="12" t="s">
        <v>960</v>
      </c>
      <c r="E335" s="14">
        <v>6</v>
      </c>
      <c r="F335" s="14">
        <v>138</v>
      </c>
      <c r="G335" s="14">
        <v>55.2</v>
      </c>
      <c r="H335" s="11">
        <v>82.8</v>
      </c>
      <c r="I335" s="8">
        <v>9.23</v>
      </c>
      <c r="J335" s="9"/>
    </row>
    <row r="336" spans="1:10" ht="25.5">
      <c r="A336" s="12" t="s">
        <v>961</v>
      </c>
      <c r="B336" s="13" t="s">
        <v>26</v>
      </c>
      <c r="C336" s="13" t="s">
        <v>962</v>
      </c>
      <c r="D336" s="12" t="s">
        <v>963</v>
      </c>
      <c r="E336" s="14">
        <v>10</v>
      </c>
      <c r="F336" s="14">
        <v>150</v>
      </c>
      <c r="G336" s="14">
        <v>60</v>
      </c>
      <c r="H336" s="11">
        <v>90</v>
      </c>
      <c r="I336" s="8">
        <v>4.24</v>
      </c>
      <c r="J336" s="9"/>
    </row>
    <row r="337" spans="1:10" ht="12.75">
      <c r="A337" s="12" t="s">
        <v>964</v>
      </c>
      <c r="B337" s="13" t="s">
        <v>26</v>
      </c>
      <c r="C337" s="13" t="s">
        <v>215</v>
      </c>
      <c r="D337" s="12" t="s">
        <v>965</v>
      </c>
      <c r="E337" s="14">
        <v>4.5</v>
      </c>
      <c r="F337" s="14">
        <v>67.5</v>
      </c>
      <c r="G337" s="14">
        <v>27</v>
      </c>
      <c r="H337" s="11">
        <v>40.5</v>
      </c>
      <c r="I337" s="8">
        <v>9.23</v>
      </c>
      <c r="J337" s="9"/>
    </row>
    <row r="338" spans="1:10" ht="38.25">
      <c r="A338" s="12" t="s">
        <v>966</v>
      </c>
      <c r="B338" s="13" t="s">
        <v>26</v>
      </c>
      <c r="C338" s="13" t="s">
        <v>967</v>
      </c>
      <c r="D338" s="12" t="s">
        <v>968</v>
      </c>
      <c r="E338" s="14">
        <v>6.5</v>
      </c>
      <c r="F338" s="14">
        <v>97.5</v>
      </c>
      <c r="G338" s="14">
        <v>39</v>
      </c>
      <c r="H338" s="11">
        <v>58.5</v>
      </c>
      <c r="I338" s="8">
        <v>3.24</v>
      </c>
      <c r="J338" s="9"/>
    </row>
    <row r="339" spans="1:10" ht="25.5">
      <c r="A339" s="12" t="s">
        <v>969</v>
      </c>
      <c r="B339" s="13" t="s">
        <v>26</v>
      </c>
      <c r="C339" s="13" t="s">
        <v>970</v>
      </c>
      <c r="D339" s="12" t="s">
        <v>971</v>
      </c>
      <c r="E339" s="14">
        <v>3.5</v>
      </c>
      <c r="F339" s="14">
        <v>52.5</v>
      </c>
      <c r="G339" s="14">
        <v>21</v>
      </c>
      <c r="H339" s="11">
        <v>31.5</v>
      </c>
      <c r="I339" s="8">
        <v>3.24</v>
      </c>
      <c r="J339" s="9"/>
    </row>
    <row r="340" spans="1:10" ht="25.5">
      <c r="A340" s="12" t="s">
        <v>972</v>
      </c>
      <c r="B340" s="13" t="s">
        <v>32</v>
      </c>
      <c r="C340" s="13" t="s">
        <v>50</v>
      </c>
      <c r="D340" s="12" t="s">
        <v>973</v>
      </c>
      <c r="E340" s="14">
        <v>3</v>
      </c>
      <c r="F340" s="14">
        <v>45</v>
      </c>
      <c r="G340" s="14">
        <v>18</v>
      </c>
      <c r="H340" s="11">
        <v>27</v>
      </c>
      <c r="I340" s="8">
        <v>11.23</v>
      </c>
      <c r="J340" s="9"/>
    </row>
    <row r="341" spans="1:10" ht="25.5">
      <c r="A341" s="12" t="s">
        <v>974</v>
      </c>
      <c r="B341" s="13" t="s">
        <v>32</v>
      </c>
      <c r="C341" s="13" t="s">
        <v>50</v>
      </c>
      <c r="D341" s="12" t="s">
        <v>973</v>
      </c>
      <c r="E341" s="14">
        <v>3</v>
      </c>
      <c r="F341" s="14">
        <v>45</v>
      </c>
      <c r="G341" s="14">
        <v>18</v>
      </c>
      <c r="H341" s="11">
        <v>27</v>
      </c>
      <c r="I341" s="8">
        <v>11.23</v>
      </c>
      <c r="J341" s="9"/>
    </row>
    <row r="342" spans="1:10" ht="24">
      <c r="A342" s="9" t="s">
        <v>285</v>
      </c>
      <c r="B342" s="10" t="s">
        <v>32</v>
      </c>
      <c r="C342" s="10" t="s">
        <v>51</v>
      </c>
      <c r="D342" s="10" t="s">
        <v>975</v>
      </c>
      <c r="E342" s="10">
        <v>2.5</v>
      </c>
      <c r="F342" s="82">
        <v>37.5</v>
      </c>
      <c r="G342" s="82">
        <v>15</v>
      </c>
      <c r="H342" s="11">
        <v>22.5</v>
      </c>
      <c r="I342" s="8">
        <v>10.23</v>
      </c>
      <c r="J342" s="9"/>
    </row>
    <row r="343" spans="1:10" ht="24">
      <c r="A343" s="9" t="s">
        <v>976</v>
      </c>
      <c r="B343" s="10" t="s">
        <v>32</v>
      </c>
      <c r="C343" s="10" t="s">
        <v>977</v>
      </c>
      <c r="D343" s="10" t="s">
        <v>978</v>
      </c>
      <c r="E343" s="10">
        <v>7</v>
      </c>
      <c r="F343" s="82">
        <v>105</v>
      </c>
      <c r="G343" s="82">
        <v>42</v>
      </c>
      <c r="H343" s="11">
        <v>63</v>
      </c>
      <c r="I343" s="8">
        <v>3.24</v>
      </c>
      <c r="J343" s="9"/>
    </row>
    <row r="344" spans="1:10" ht="24">
      <c r="A344" s="9" t="s">
        <v>979</v>
      </c>
      <c r="B344" s="10" t="s">
        <v>26</v>
      </c>
      <c r="C344" s="10" t="s">
        <v>970</v>
      </c>
      <c r="D344" s="10" t="s">
        <v>440</v>
      </c>
      <c r="E344" s="10">
        <v>3.5</v>
      </c>
      <c r="F344" s="82">
        <v>52.5</v>
      </c>
      <c r="G344" s="82">
        <v>21</v>
      </c>
      <c r="H344" s="11">
        <v>31.5</v>
      </c>
      <c r="I344" s="8">
        <v>3.24</v>
      </c>
      <c r="J344" s="9"/>
    </row>
    <row r="345" spans="1:10">
      <c r="A345" s="9" t="s">
        <v>216</v>
      </c>
      <c r="B345" s="10" t="s">
        <v>26</v>
      </c>
      <c r="C345" s="10" t="s">
        <v>980</v>
      </c>
      <c r="D345" s="10" t="s">
        <v>981</v>
      </c>
      <c r="E345" s="10">
        <v>7</v>
      </c>
      <c r="F345" s="82">
        <v>105</v>
      </c>
      <c r="G345" s="82">
        <v>42</v>
      </c>
      <c r="H345" s="11">
        <v>63</v>
      </c>
      <c r="I345" s="8">
        <v>11.23</v>
      </c>
      <c r="J345" s="9"/>
    </row>
    <row r="346" spans="1:10" ht="36">
      <c r="A346" s="9" t="s">
        <v>982</v>
      </c>
      <c r="B346" s="10" t="s">
        <v>26</v>
      </c>
      <c r="C346" s="10" t="s">
        <v>983</v>
      </c>
      <c r="D346" s="10" t="s">
        <v>984</v>
      </c>
      <c r="E346" s="10">
        <v>2</v>
      </c>
      <c r="F346" s="82">
        <v>30</v>
      </c>
      <c r="G346" s="82">
        <v>12</v>
      </c>
      <c r="H346" s="11">
        <v>18</v>
      </c>
      <c r="I346" s="8">
        <v>8.23</v>
      </c>
      <c r="J346" s="9"/>
    </row>
    <row r="347" spans="1:10" ht="24">
      <c r="A347" s="9" t="s">
        <v>985</v>
      </c>
      <c r="B347" s="10" t="s">
        <v>34</v>
      </c>
      <c r="C347" s="10" t="s">
        <v>986</v>
      </c>
      <c r="D347" s="10" t="s">
        <v>987</v>
      </c>
      <c r="E347" s="10">
        <v>9</v>
      </c>
      <c r="F347" s="82">
        <v>207</v>
      </c>
      <c r="G347" s="82">
        <v>82.800000000000011</v>
      </c>
      <c r="H347" s="11">
        <v>124.19999999999999</v>
      </c>
      <c r="I347" s="8">
        <v>3.24</v>
      </c>
      <c r="J347" s="9"/>
    </row>
    <row r="348" spans="1:10" ht="36">
      <c r="A348" s="9" t="s">
        <v>988</v>
      </c>
      <c r="B348" s="10" t="s">
        <v>34</v>
      </c>
      <c r="C348" s="10" t="s">
        <v>290</v>
      </c>
      <c r="D348" s="10" t="s">
        <v>989</v>
      </c>
      <c r="E348" s="10">
        <v>3</v>
      </c>
      <c r="F348" s="82">
        <v>69</v>
      </c>
      <c r="G348" s="82">
        <v>27.6</v>
      </c>
      <c r="H348" s="11">
        <v>41.4</v>
      </c>
      <c r="I348" s="8">
        <v>2.2400000000000002</v>
      </c>
      <c r="J348" s="9"/>
    </row>
    <row r="349" spans="1:10" ht="36">
      <c r="A349" s="9" t="s">
        <v>990</v>
      </c>
      <c r="B349" s="10" t="s">
        <v>34</v>
      </c>
      <c r="C349" s="10" t="s">
        <v>991</v>
      </c>
      <c r="D349" s="10" t="s">
        <v>992</v>
      </c>
      <c r="E349" s="10">
        <v>4</v>
      </c>
      <c r="F349" s="82">
        <v>92</v>
      </c>
      <c r="G349" s="82">
        <v>36.800000000000004</v>
      </c>
      <c r="H349" s="11">
        <v>55.199999999999996</v>
      </c>
      <c r="I349" s="8">
        <v>10.23</v>
      </c>
      <c r="J349" s="9"/>
    </row>
    <row r="350" spans="1:10" ht="36">
      <c r="A350" s="9" t="s">
        <v>993</v>
      </c>
      <c r="B350" s="10" t="s">
        <v>34</v>
      </c>
      <c r="C350" s="10" t="s">
        <v>994</v>
      </c>
      <c r="D350" s="10" t="s">
        <v>995</v>
      </c>
      <c r="E350" s="10">
        <v>7</v>
      </c>
      <c r="F350" s="82">
        <v>161</v>
      </c>
      <c r="G350" s="82">
        <v>64.400000000000006</v>
      </c>
      <c r="H350" s="11">
        <v>96.6</v>
      </c>
      <c r="I350" s="8">
        <v>11.23</v>
      </c>
      <c r="J350" s="9"/>
    </row>
    <row r="351" spans="1:10" ht="36">
      <c r="A351" s="9" t="s">
        <v>996</v>
      </c>
      <c r="B351" s="10" t="s">
        <v>34</v>
      </c>
      <c r="C351" s="10" t="s">
        <v>994</v>
      </c>
      <c r="D351" s="10" t="s">
        <v>997</v>
      </c>
      <c r="E351" s="10">
        <v>7</v>
      </c>
      <c r="F351" s="82">
        <v>161</v>
      </c>
      <c r="G351" s="82">
        <v>64.400000000000006</v>
      </c>
      <c r="H351" s="11">
        <v>96.6</v>
      </c>
      <c r="I351" s="8">
        <v>11.23</v>
      </c>
      <c r="J351" s="9"/>
    </row>
    <row r="352" spans="1:10" ht="24">
      <c r="A352" s="9" t="s">
        <v>998</v>
      </c>
      <c r="B352" s="10" t="s">
        <v>34</v>
      </c>
      <c r="C352" s="10" t="s">
        <v>999</v>
      </c>
      <c r="D352" s="10" t="s">
        <v>1000</v>
      </c>
      <c r="E352" s="10">
        <v>1.5</v>
      </c>
      <c r="F352" s="82">
        <v>35</v>
      </c>
      <c r="G352" s="82">
        <v>14</v>
      </c>
      <c r="H352" s="11">
        <v>21</v>
      </c>
      <c r="I352" s="8">
        <v>10.23</v>
      </c>
      <c r="J352" s="9"/>
    </row>
    <row r="353" spans="1:10" ht="48">
      <c r="A353" s="9" t="s">
        <v>1001</v>
      </c>
      <c r="B353" s="10" t="s">
        <v>34</v>
      </c>
      <c r="C353" s="10" t="s">
        <v>1002</v>
      </c>
      <c r="D353" s="10" t="s">
        <v>1003</v>
      </c>
      <c r="E353" s="10">
        <v>4</v>
      </c>
      <c r="F353" s="82">
        <v>92</v>
      </c>
      <c r="G353" s="82">
        <v>36.800000000000004</v>
      </c>
      <c r="H353" s="11">
        <v>55.199999999999996</v>
      </c>
      <c r="I353" s="8">
        <v>11.23</v>
      </c>
      <c r="J353" s="9"/>
    </row>
    <row r="354" spans="1:10" ht="24">
      <c r="A354" s="9" t="s">
        <v>1004</v>
      </c>
      <c r="B354" s="10" t="s">
        <v>34</v>
      </c>
      <c r="C354" s="10" t="s">
        <v>1005</v>
      </c>
      <c r="E354" s="10">
        <v>21.5</v>
      </c>
      <c r="F354" s="82"/>
      <c r="G354" s="82"/>
      <c r="H354" s="11"/>
      <c r="I354" s="8"/>
      <c r="J354" s="9"/>
    </row>
    <row r="355" spans="1:10" ht="36">
      <c r="A355" s="9" t="s">
        <v>1006</v>
      </c>
      <c r="B355" s="10" t="s">
        <v>34</v>
      </c>
      <c r="C355" s="10" t="s">
        <v>1007</v>
      </c>
      <c r="D355" s="10" t="s">
        <v>1008</v>
      </c>
      <c r="E355" s="10">
        <v>6</v>
      </c>
      <c r="F355" s="82">
        <v>138</v>
      </c>
      <c r="G355" s="82">
        <v>55.2</v>
      </c>
      <c r="H355" s="11">
        <v>82.8</v>
      </c>
      <c r="I355" s="8">
        <v>3.24</v>
      </c>
      <c r="J355" s="9"/>
    </row>
    <row r="356" spans="1:10" ht="24">
      <c r="A356" s="9" t="s">
        <v>1009</v>
      </c>
      <c r="B356" s="10" t="s">
        <v>34</v>
      </c>
      <c r="C356" s="10" t="s">
        <v>1010</v>
      </c>
      <c r="D356" s="10" t="s">
        <v>1011</v>
      </c>
      <c r="E356" s="10">
        <v>6</v>
      </c>
      <c r="F356" s="82">
        <v>138</v>
      </c>
      <c r="G356" s="82">
        <v>55.2</v>
      </c>
      <c r="H356" s="11">
        <v>82.8</v>
      </c>
      <c r="I356" s="8">
        <v>1.24</v>
      </c>
      <c r="J356" s="9"/>
    </row>
  </sheetData>
  <autoFilter ref="A1:I341" xr:uid="{00000000-0009-0000-0000-000001000000}"/>
  <sortState xmlns:xlrd2="http://schemas.microsoft.com/office/spreadsheetml/2017/richdata2" ref="A2:I341">
    <sortCondition ref="A2:A341"/>
  </sortState>
  <conditionalFormatting sqref="C357:C1048576 B342:B356 C1">
    <cfRule type="duplicateValues" dxfId="40" priority="74"/>
  </conditionalFormatting>
  <conditionalFormatting sqref="A271 A273 A275:A283">
    <cfRule type="duplicateValues" dxfId="39" priority="40"/>
  </conditionalFormatting>
  <conditionalFormatting sqref="A272">
    <cfRule type="duplicateValues" dxfId="38" priority="39"/>
  </conditionalFormatting>
  <conditionalFormatting sqref="A274">
    <cfRule type="duplicateValues" dxfId="37" priority="38"/>
  </conditionalFormatting>
  <conditionalFormatting sqref="A271:A294">
    <cfRule type="duplicateValues" dxfId="36" priority="37"/>
  </conditionalFormatting>
  <conditionalFormatting sqref="A106:A151 A45:A50 A53:A65 A68:A76 A80:A88 A90 A92 A94:A95 A97">
    <cfRule type="duplicateValues" dxfId="35" priority="35"/>
  </conditionalFormatting>
  <conditionalFormatting sqref="A98 A104:A105 A100:A101">
    <cfRule type="duplicateValues" dxfId="34" priority="34"/>
  </conditionalFormatting>
  <conditionalFormatting sqref="A98">
    <cfRule type="duplicateValues" dxfId="33" priority="33"/>
  </conditionalFormatting>
  <conditionalFormatting sqref="A99">
    <cfRule type="duplicateValues" dxfId="32" priority="32"/>
  </conditionalFormatting>
  <conditionalFormatting sqref="A99">
    <cfRule type="duplicateValues" dxfId="31" priority="31"/>
  </conditionalFormatting>
  <conditionalFormatting sqref="A102:A103">
    <cfRule type="duplicateValues" dxfId="30" priority="30"/>
  </conditionalFormatting>
  <conditionalFormatting sqref="A102:A103">
    <cfRule type="duplicateValues" dxfId="29" priority="29"/>
  </conditionalFormatting>
  <conditionalFormatting sqref="A207:A226 A152:A205 A335:A341">
    <cfRule type="duplicateValues" dxfId="28" priority="27"/>
  </conditionalFormatting>
  <conditionalFormatting sqref="A206">
    <cfRule type="duplicateValues" dxfId="27" priority="26"/>
  </conditionalFormatting>
  <conditionalFormatting sqref="A206">
    <cfRule type="duplicateValues" dxfId="26" priority="25"/>
  </conditionalFormatting>
  <conditionalFormatting sqref="A152:A169">
    <cfRule type="duplicateValues" dxfId="25" priority="28"/>
  </conditionalFormatting>
  <conditionalFormatting sqref="A256 A239 A236 A253 A249 A243 A258 A260 A263:A270 A227:A229 A231 A233">
    <cfRule type="duplicateValues" dxfId="24" priority="23"/>
  </conditionalFormatting>
  <conditionalFormatting sqref="A247">
    <cfRule type="duplicateValues" dxfId="23" priority="22"/>
  </conditionalFormatting>
  <conditionalFormatting sqref="A232">
    <cfRule type="duplicateValues" dxfId="22" priority="21"/>
  </conditionalFormatting>
  <conditionalFormatting sqref="A235">
    <cfRule type="duplicateValues" dxfId="21" priority="20"/>
  </conditionalFormatting>
  <conditionalFormatting sqref="A241">
    <cfRule type="duplicateValues" dxfId="20" priority="19"/>
  </conditionalFormatting>
  <conditionalFormatting sqref="A245">
    <cfRule type="duplicateValues" dxfId="19" priority="18"/>
  </conditionalFormatting>
  <conditionalFormatting sqref="A251">
    <cfRule type="duplicateValues" dxfId="18" priority="17"/>
  </conditionalFormatting>
  <conditionalFormatting sqref="A255">
    <cfRule type="duplicateValues" dxfId="17" priority="16"/>
  </conditionalFormatting>
  <conditionalFormatting sqref="A257">
    <cfRule type="duplicateValues" dxfId="16" priority="15"/>
  </conditionalFormatting>
  <conditionalFormatting sqref="A259">
    <cfRule type="duplicateValues" dxfId="15" priority="14"/>
  </conditionalFormatting>
  <conditionalFormatting sqref="A261">
    <cfRule type="duplicateValues" dxfId="14" priority="13"/>
  </conditionalFormatting>
  <conditionalFormatting sqref="A230">
    <cfRule type="duplicateValues" dxfId="13" priority="12"/>
  </conditionalFormatting>
  <conditionalFormatting sqref="A238">
    <cfRule type="duplicateValues" dxfId="12" priority="11"/>
  </conditionalFormatting>
  <conditionalFormatting sqref="A237">
    <cfRule type="duplicateValues" dxfId="11" priority="10"/>
  </conditionalFormatting>
  <conditionalFormatting sqref="A240">
    <cfRule type="duplicateValues" dxfId="10" priority="9"/>
  </conditionalFormatting>
  <conditionalFormatting sqref="A242">
    <cfRule type="duplicateValues" dxfId="9" priority="8"/>
  </conditionalFormatting>
  <conditionalFormatting sqref="A234">
    <cfRule type="duplicateValues" dxfId="8" priority="7"/>
  </conditionalFormatting>
  <conditionalFormatting sqref="A244">
    <cfRule type="duplicateValues" dxfId="7" priority="6"/>
  </conditionalFormatting>
  <conditionalFormatting sqref="A246">
    <cfRule type="duplicateValues" dxfId="6" priority="5"/>
  </conditionalFormatting>
  <conditionalFormatting sqref="A248">
    <cfRule type="duplicateValues" dxfId="5" priority="4"/>
  </conditionalFormatting>
  <conditionalFormatting sqref="A250">
    <cfRule type="duplicateValues" dxfId="4" priority="3"/>
  </conditionalFormatting>
  <conditionalFormatting sqref="A252">
    <cfRule type="duplicateValues" dxfId="3" priority="2"/>
  </conditionalFormatting>
  <conditionalFormatting sqref="A254">
    <cfRule type="duplicateValues" dxfId="2" priority="1"/>
  </conditionalFormatting>
  <conditionalFormatting sqref="A262">
    <cfRule type="duplicateValues" dxfId="1" priority="24"/>
  </conditionalFormatting>
  <conditionalFormatting sqref="A295:A334 A2:A44 A89 A66:A67 A51:A52 A91 A93 A77:A79 A96">
    <cfRule type="duplicateValues" dxfId="0" priority="83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Abrechnung</vt:lpstr>
      <vt:lpstr>Kursliste 23-24</vt:lpstr>
      <vt:lpstr>Code</vt:lpstr>
      <vt:lpstr>Abrechnung!Druckbereich</vt:lpstr>
      <vt:lpstr>Kurs_Nr</vt:lpstr>
    </vt:vector>
  </TitlesOfParts>
  <Company>Kantone Obwalden /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avmow06</dc:creator>
  <cp:lastModifiedBy>von Rotz Marie-Theres</cp:lastModifiedBy>
  <cp:lastPrinted>2021-07-28T09:07:28Z</cp:lastPrinted>
  <dcterms:created xsi:type="dcterms:W3CDTF">2009-04-07T11:31:47Z</dcterms:created>
  <dcterms:modified xsi:type="dcterms:W3CDTF">2024-07-15T06:46:32Z</dcterms:modified>
</cp:coreProperties>
</file>