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vmow22\Desktop\"/>
    </mc:Choice>
  </mc:AlternateContent>
  <xr:revisionPtr revIDLastSave="0" documentId="8_{5EE11C09-4EDB-48E4-9938-B3B4CE2DFF7E}" xr6:coauthVersionLast="47" xr6:coauthVersionMax="47" xr10:uidLastSave="{00000000-0000-0000-0000-000000000000}"/>
  <bookViews>
    <workbookView xWindow="570" yWindow="-120" windowWidth="28350" windowHeight="17640" xr2:uid="{00000000-000D-0000-FFFF-FFFF00000000}"/>
  </bookViews>
  <sheets>
    <sheet name="Tabelle1" sheetId="1" r:id="rId1"/>
  </sheets>
  <definedNames>
    <definedName name="_xlnm.Print_Area" localSheetId="0">Tabelle1!$A$1:$H$75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3" i="1" l="1"/>
  <c r="H32" i="1"/>
  <c r="H23" i="1"/>
  <c r="H52" i="1"/>
  <c r="H68" i="1"/>
  <c r="H69" i="1"/>
  <c r="H70" i="1"/>
  <c r="H71" i="1"/>
  <c r="H72" i="1"/>
  <c r="H67" i="1"/>
  <c r="H48" i="1"/>
  <c r="H47" i="1"/>
  <c r="H46" i="1"/>
  <c r="H45" i="1"/>
  <c r="H19" i="1"/>
  <c r="H18" i="1"/>
  <c r="H17" i="1"/>
  <c r="H16" i="1"/>
  <c r="H29" i="1"/>
  <c r="H28" i="1"/>
  <c r="H27" i="1"/>
  <c r="H26" i="1"/>
  <c r="H39" i="1"/>
  <c r="H38" i="1"/>
  <c r="H40" i="1"/>
  <c r="H41" i="1"/>
  <c r="H65" i="1"/>
  <c r="H64" i="1"/>
  <c r="H49" i="1"/>
  <c r="H30" i="1"/>
  <c r="H20" i="1"/>
  <c r="H54" i="1" l="1"/>
  <c r="H55" i="1"/>
  <c r="H51" i="1"/>
  <c r="H53" i="1"/>
  <c r="H58" i="1"/>
  <c r="H59" i="1"/>
  <c r="H60" i="1"/>
  <c r="H61" i="1"/>
  <c r="H62" i="1"/>
  <c r="H63" i="1"/>
  <c r="H57" i="1"/>
  <c r="H37" i="1"/>
  <c r="H24" i="1" l="1"/>
  <c r="H42" i="1" l="1"/>
  <c r="H33" i="1"/>
  <c r="H34" i="1"/>
  <c r="H35" i="1"/>
  <c r="H31" i="1"/>
  <c r="H12" i="1"/>
  <c r="H13" i="1"/>
  <c r="H14" i="1"/>
  <c r="H15" i="1"/>
  <c r="H21" i="1"/>
  <c r="H22" i="1"/>
  <c r="H11" i="1"/>
  <c r="H9" i="1"/>
  <c r="H8" i="1"/>
</calcChain>
</file>

<file path=xl/sharedStrings.xml><?xml version="1.0" encoding="utf-8"?>
<sst xmlns="http://schemas.openxmlformats.org/spreadsheetml/2006/main" count="313" uniqueCount="116">
  <si>
    <t>KG-1.</t>
  </si>
  <si>
    <t>P</t>
  </si>
  <si>
    <t>KG </t>
  </si>
  <si>
    <t>GrundacherSchule</t>
  </si>
  <si>
    <t>KG</t>
  </si>
  <si>
    <t>E</t>
  </si>
  <si>
    <t>LCH 4 bis 8</t>
  </si>
  <si>
    <t>NIKITIN Logische Reihen N8</t>
  </si>
  <si>
    <t xml:space="preserve">Cornelsen </t>
  </si>
  <si>
    <t>AP</t>
  </si>
  <si>
    <t>US</t>
  </si>
  <si>
    <t>SCH</t>
  </si>
  <si>
    <t>O</t>
  </si>
  <si>
    <t>Bebras Spielkarten Biber</t>
  </si>
  <si>
    <t>1-4</t>
  </si>
  <si>
    <t>Grundacher Schule</t>
  </si>
  <si>
    <t>KG-US</t>
  </si>
  <si>
    <t>1 - 9 </t>
  </si>
  <si>
    <t xml:space="preserve">Bebras Spielkarten Biber </t>
  </si>
  <si>
    <t>MS l</t>
  </si>
  <si>
    <t>MS ll</t>
  </si>
  <si>
    <t>7-9</t>
  </si>
  <si>
    <t>Plusminus, Basel</t>
  </si>
  <si>
    <t>G1</t>
  </si>
  <si>
    <t>EP</t>
  </si>
  <si>
    <t>aid Infodienst</t>
  </si>
  <si>
    <t>OS</t>
  </si>
  <si>
    <t>Finance Mission</t>
  </si>
  <si>
    <t>Cornelsen</t>
  </si>
  <si>
    <t>SHP</t>
  </si>
  <si>
    <t>PORTA-Basiswortschatz Gebärdensprache</t>
  </si>
  <si>
    <t>Tanne</t>
  </si>
  <si>
    <t>KG - 9</t>
  </si>
  <si>
    <t>Bezeichnung</t>
  </si>
  <si>
    <t>Verlag</t>
  </si>
  <si>
    <t>Klasse</t>
  </si>
  <si>
    <t>Status</t>
  </si>
  <si>
    <t xml:space="preserve">Anzahl </t>
  </si>
  <si>
    <t>Betrag</t>
  </si>
  <si>
    <t>pro Kiga</t>
  </si>
  <si>
    <t>Fach</t>
  </si>
  <si>
    <t>Kindergarten</t>
  </si>
  <si>
    <t>Unterstufe</t>
  </si>
  <si>
    <t>https://shop.swisstopo.admin.ch/de/products/maps/national/lk25</t>
  </si>
  <si>
    <t>https://shop.swisstopo.admin.ch/de/products/maps/national/lk50</t>
  </si>
  <si>
    <t>NMG</t>
  </si>
  <si>
    <t>RZG</t>
  </si>
  <si>
    <t>WAH</t>
  </si>
  <si>
    <t>D</t>
  </si>
  <si>
    <t>MI</t>
  </si>
  <si>
    <t>Mu</t>
  </si>
  <si>
    <t xml:space="preserve">Preis </t>
  </si>
  <si>
    <t>M</t>
  </si>
  <si>
    <t xml:space="preserve">LCH </t>
  </si>
  <si>
    <t xml:space="preserve"> </t>
  </si>
  <si>
    <t>Name / Vorname</t>
  </si>
  <si>
    <t>Schulhaus / Ort / Klasse</t>
  </si>
  <si>
    <t xml:space="preserve">Gültig für das </t>
  </si>
  <si>
    <r>
      <rPr>
        <b/>
        <sz val="11"/>
        <rFont val="Arial"/>
        <family val="2"/>
      </rPr>
      <t xml:space="preserve">Landeskarte 1:50'000  </t>
    </r>
    <r>
      <rPr>
        <sz val="11"/>
        <rFont val="Arial"/>
        <family val="2"/>
      </rPr>
      <t xml:space="preserve">        (Ausschnitt………?)                        </t>
    </r>
  </si>
  <si>
    <r>
      <rPr>
        <b/>
        <sz val="11"/>
        <rFont val="Arial"/>
        <family val="2"/>
      </rPr>
      <t>Landeskarte 1:25'000 </t>
    </r>
    <r>
      <rPr>
        <sz val="11"/>
        <rFont val="Arial"/>
        <family val="2"/>
      </rPr>
      <t xml:space="preserve">         (Ausschnitt……...?)                     </t>
    </r>
  </si>
  <si>
    <r>
      <rPr>
        <b/>
        <sz val="11"/>
        <rFont val="Arial"/>
        <family val="2"/>
      </rPr>
      <t>Ä Zaiberer isch im Land gsi</t>
    </r>
    <r>
      <rPr>
        <sz val="11"/>
        <rFont val="Arial"/>
        <family val="2"/>
      </rPr>
      <t xml:space="preserve"> - CD</t>
    </r>
  </si>
  <si>
    <t xml:space="preserve">Lehrmittelliste AVM </t>
  </si>
  <si>
    <t>Westermann</t>
  </si>
  <si>
    <t>alle Stufen</t>
  </si>
  <si>
    <t>PH SG</t>
  </si>
  <si>
    <t>Braintalent: Verschiedene Lehrmittel</t>
  </si>
  <si>
    <t>LMV Braintalent</t>
  </si>
  <si>
    <t>diverse</t>
  </si>
  <si>
    <t>Schulverlag plus</t>
  </si>
  <si>
    <t>KG-6</t>
  </si>
  <si>
    <r>
      <rPr>
        <b/>
        <sz val="11"/>
        <rFont val="Arial"/>
        <family val="2"/>
      </rPr>
      <t>Mathwelt: Glasnuggets</t>
    </r>
    <r>
      <rPr>
        <sz val="11"/>
        <rFont val="Arial"/>
        <family val="2"/>
      </rPr>
      <t xml:space="preserve"> (1kg) rot</t>
    </r>
  </si>
  <si>
    <t xml:space="preserve">PORTA 2-erweiterter Basiswortschatz </t>
  </si>
  <si>
    <t>lites.ch</t>
  </si>
  <si>
    <t>978-3-9524420-6-7</t>
  </si>
  <si>
    <t>Lernerlebnisse 4-7</t>
  </si>
  <si>
    <r>
      <rPr>
        <b/>
        <sz val="11"/>
        <rFont val="Arial"/>
        <family val="2"/>
      </rPr>
      <t>Mathwelt: Glasnuggets</t>
    </r>
    <r>
      <rPr>
        <sz val="11"/>
        <rFont val="Arial"/>
        <family val="2"/>
      </rPr>
      <t xml:space="preserve"> (1kg) blau </t>
    </r>
  </si>
  <si>
    <r>
      <rPr>
        <b/>
        <sz val="11"/>
        <rFont val="Arial"/>
        <family val="2"/>
      </rPr>
      <t>Mathwelt: Glasnuggets</t>
    </r>
    <r>
      <rPr>
        <sz val="11"/>
        <rFont val="Arial"/>
        <family val="2"/>
      </rPr>
      <t xml:space="preserve"> (1kg) gelb </t>
    </r>
  </si>
  <si>
    <r>
      <rPr>
        <b/>
        <sz val="11"/>
        <rFont val="Arial"/>
        <family val="2"/>
      </rPr>
      <t>Mathwelt: Glasnuggets</t>
    </r>
    <r>
      <rPr>
        <sz val="11"/>
        <rFont val="Arial"/>
        <family val="2"/>
      </rPr>
      <t xml:space="preserve"> (1kg) grün</t>
    </r>
  </si>
  <si>
    <t>Kinder der Jahreszeiten: Begegnen, feiern und eingebunden sein in den Jahreskreis und seine Feste</t>
  </si>
  <si>
    <t>Kinder in Bewegung (E-Book) Impulse für offene Bewegungssettings im Unterricht</t>
  </si>
  <si>
    <r>
      <rPr>
        <b/>
        <sz val="11"/>
        <rFont val="Arial"/>
        <family val="2"/>
      </rPr>
      <t>Mathwelt: Glasnuggets</t>
    </r>
    <r>
      <rPr>
        <sz val="11"/>
        <rFont val="Arial"/>
        <family val="2"/>
      </rPr>
      <t xml:space="preserve"> (1kg) rot (87438)</t>
    </r>
  </si>
  <si>
    <r>
      <rPr>
        <b/>
        <sz val="11"/>
        <rFont val="Arial"/>
        <family val="2"/>
      </rPr>
      <t>Mathwelt: Glasnuggets</t>
    </r>
    <r>
      <rPr>
        <sz val="11"/>
        <rFont val="Arial"/>
        <family val="2"/>
      </rPr>
      <t xml:space="preserve"> (1kg) blau (87439)</t>
    </r>
  </si>
  <si>
    <r>
      <rPr>
        <b/>
        <sz val="11"/>
        <rFont val="Arial"/>
        <family val="2"/>
      </rPr>
      <t>Mathwelt: Glasnuggets</t>
    </r>
    <r>
      <rPr>
        <sz val="11"/>
        <rFont val="Arial"/>
        <family val="2"/>
      </rPr>
      <t xml:space="preserve"> (1kg) gelb (87441)</t>
    </r>
  </si>
  <si>
    <r>
      <rPr>
        <b/>
        <sz val="11"/>
        <rFont val="Arial"/>
        <family val="2"/>
      </rPr>
      <t>Mathwelt: Glasnuggets</t>
    </r>
    <r>
      <rPr>
        <sz val="11"/>
        <rFont val="Arial"/>
        <family val="2"/>
      </rPr>
      <t xml:space="preserve"> (1kg) grün (87440)</t>
    </r>
  </si>
  <si>
    <r>
      <rPr>
        <b/>
        <u/>
        <sz val="11"/>
        <rFont val="Calibri"/>
        <family val="2"/>
        <scheme val="minor"/>
      </rPr>
      <t>NIKITIN N9 Creativo</t>
    </r>
    <r>
      <rPr>
        <u/>
        <sz val="11"/>
        <rFont val="Calibri"/>
        <family val="2"/>
        <scheme val="minor"/>
      </rPr>
      <t xml:space="preserve">
</t>
    </r>
  </si>
  <si>
    <r>
      <rPr>
        <b/>
        <u/>
        <sz val="11"/>
        <rFont val="Calibri"/>
        <family val="2"/>
        <scheme val="minor"/>
      </rPr>
      <t>Unterricht mit Figuren</t>
    </r>
    <r>
      <rPr>
        <u/>
        <sz val="11"/>
        <rFont val="Calibri"/>
        <family val="2"/>
        <scheme val="minor"/>
      </rPr>
      <t>: Praxisbuch</t>
    </r>
  </si>
  <si>
    <t>ex libris</t>
  </si>
  <si>
    <r>
      <rPr>
        <b/>
        <sz val="11"/>
        <rFont val="Arial"/>
        <family val="2"/>
      </rPr>
      <t>Kapla</t>
    </r>
    <r>
      <rPr>
        <sz val="11"/>
        <rFont val="Arial"/>
        <family val="2"/>
      </rPr>
      <t xml:space="preserve"> Buch Band 3</t>
    </r>
  </si>
  <si>
    <t>DaZ</t>
  </si>
  <si>
    <t>DaZ-aktiv</t>
  </si>
  <si>
    <t>Syntaxkarten Heft 1 Znüni</t>
  </si>
  <si>
    <t>Syntaxkarten Heft 2 Verben</t>
  </si>
  <si>
    <t>Syntaxkarten Heft 4 Spielsachen</t>
  </si>
  <si>
    <t>Syntaxbox</t>
  </si>
  <si>
    <r>
      <t xml:space="preserve">Syntaxkarten Basisset </t>
    </r>
    <r>
      <rPr>
        <sz val="11"/>
        <rFont val="Arial"/>
        <family val="2"/>
      </rPr>
      <t>(Syntaxbox, Heft 1 Znüni)  </t>
    </r>
  </si>
  <si>
    <t>Syntaxkarten Heft 3 Arbeits- material</t>
  </si>
  <si>
    <r>
      <t xml:space="preserve">Tobi Handreichungen für den Unterricht </t>
    </r>
    <r>
      <rPr>
        <sz val="11"/>
        <rFont val="Arial"/>
        <family val="2"/>
      </rPr>
      <t>(download)</t>
    </r>
    <r>
      <rPr>
        <b/>
        <sz val="11"/>
        <rFont val="Arial"/>
        <family val="2"/>
      </rPr>
      <t xml:space="preserve"> </t>
    </r>
    <r>
      <rPr>
        <sz val="10"/>
        <rFont val="Arial"/>
        <family val="2"/>
      </rPr>
      <t>978-3-06-082647-6</t>
    </r>
  </si>
  <si>
    <r>
      <rPr>
        <b/>
        <sz val="11"/>
        <rFont val="Arial"/>
        <family val="2"/>
      </rPr>
      <t xml:space="preserve">Ä Zaiberer isch im Land gsi </t>
    </r>
    <r>
      <rPr>
        <sz val="11"/>
        <rFont val="Arial"/>
        <family val="2"/>
      </rPr>
      <t>- CD</t>
    </r>
  </si>
  <si>
    <r>
      <t xml:space="preserve">Diercke Geografie - </t>
    </r>
    <r>
      <rPr>
        <b/>
        <sz val="11"/>
        <rFont val="Arial"/>
        <family val="2"/>
      </rPr>
      <t>BiBox - digitale Unterrichtsmaterialien Lehrperson</t>
    </r>
    <r>
      <rPr>
        <sz val="11"/>
        <rFont val="Arial"/>
        <family val="2"/>
      </rPr>
      <t xml:space="preserve"> Kollegiumslizenz (Dauerlizenz)</t>
    </r>
  </si>
  <si>
    <r>
      <t xml:space="preserve">Diercke Geografie - </t>
    </r>
    <r>
      <rPr>
        <b/>
        <sz val="11"/>
        <rFont val="Arial"/>
        <family val="2"/>
      </rPr>
      <t>BiBox - digitale Unterrichtsmaterialien Lehrperson</t>
    </r>
    <r>
      <rPr>
        <sz val="11"/>
        <rFont val="Arial"/>
        <family val="2"/>
      </rPr>
      <t xml:space="preserve"> Einzellizenz (Dauerlizenz)</t>
    </r>
  </si>
  <si>
    <r>
      <t>Diercke Geografie -</t>
    </r>
    <r>
      <rPr>
        <b/>
        <sz val="11"/>
        <rFont val="Arial"/>
        <family val="2"/>
      </rPr>
      <t xml:space="preserve"> BiBox - digitale Unterrichtsmaterialien Schüler</t>
    </r>
    <r>
      <rPr>
        <sz val="11"/>
        <rFont val="Arial"/>
        <family val="2"/>
      </rPr>
      <t xml:space="preserve"> Einzellizenz (1 Jahr gültig)</t>
    </r>
  </si>
  <si>
    <r>
      <rPr>
        <b/>
        <sz val="11"/>
        <rFont val="Arial"/>
        <family val="2"/>
      </rPr>
      <t>Einstern 1 Handreichung</t>
    </r>
    <r>
      <rPr>
        <sz val="11"/>
        <rFont val="Arial"/>
        <family val="2"/>
      </rPr>
      <t xml:space="preserve">: (download für 5 PC) </t>
    </r>
    <r>
      <rPr>
        <sz val="8"/>
        <rFont val="Arial"/>
        <family val="2"/>
      </rPr>
      <t>978-3-06-081622-4</t>
    </r>
  </si>
  <si>
    <r>
      <rPr>
        <b/>
        <sz val="11"/>
        <rFont val="Arial"/>
        <family val="2"/>
      </rPr>
      <t>Einstern 4 Handreichung</t>
    </r>
    <r>
      <rPr>
        <sz val="11"/>
        <rFont val="Arial"/>
        <family val="2"/>
      </rPr>
      <t xml:space="preserve">: (download für 5 PC) </t>
    </r>
    <r>
      <rPr>
        <sz val="8"/>
        <rFont val="Arial"/>
        <family val="2"/>
      </rPr>
      <t xml:space="preserve">978-3-06-081625-5 </t>
    </r>
    <r>
      <rPr>
        <sz val="11"/>
        <rFont val="Arial"/>
        <family val="2"/>
      </rPr>
      <t xml:space="preserve">             </t>
    </r>
  </si>
  <si>
    <r>
      <rPr>
        <b/>
        <sz val="11"/>
        <rFont val="Arial"/>
        <family val="2"/>
      </rPr>
      <t>Einstern 3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Handreichung</t>
    </r>
    <r>
      <rPr>
        <sz val="11"/>
        <rFont val="Arial"/>
        <family val="2"/>
      </rPr>
      <t xml:space="preserve">: (download für 5 PC) </t>
    </r>
    <r>
      <rPr>
        <sz val="8"/>
        <rFont val="Arial"/>
        <family val="2"/>
      </rPr>
      <t>978-3-06-081624-8</t>
    </r>
  </si>
  <si>
    <r>
      <rPr>
        <b/>
        <sz val="11"/>
        <rFont val="Arial"/>
        <family val="2"/>
      </rPr>
      <t>Einstern 2 Handreichung</t>
    </r>
    <r>
      <rPr>
        <sz val="11"/>
        <rFont val="Arial"/>
        <family val="2"/>
      </rPr>
      <t xml:space="preserve">: (download für 5 PC) </t>
    </r>
    <r>
      <rPr>
        <sz val="8"/>
        <rFont val="Arial"/>
        <family val="2"/>
      </rPr>
      <t>978-3-06-081623-1</t>
    </r>
  </si>
  <si>
    <r>
      <t xml:space="preserve">Sprachförderung im Kindergarten </t>
    </r>
    <r>
      <rPr>
        <b/>
        <sz val="9"/>
        <rFont val="Arial"/>
        <family val="2"/>
      </rPr>
      <t>"Reime, Silben, Anlaute - Band 1"</t>
    </r>
    <r>
      <rPr>
        <sz val="9"/>
        <rFont val="Arial"/>
        <family val="2"/>
      </rPr>
      <t xml:space="preserve"> von Katja Flückiger</t>
    </r>
  </si>
  <si>
    <t>SJ 2025/26</t>
  </si>
  <si>
    <r>
      <rPr>
        <b/>
        <sz val="11"/>
        <rFont val="Arial"/>
        <family val="2"/>
      </rPr>
      <t>Ä Zaiberer isch im Land gsi</t>
    </r>
    <r>
      <rPr>
        <sz val="11"/>
        <rFont val="Arial"/>
        <family val="2"/>
      </rPr>
      <t xml:space="preserve"> - Liederheft, Playback-CD</t>
    </r>
  </si>
  <si>
    <r>
      <rPr>
        <b/>
        <sz val="11"/>
        <rFont val="Arial"/>
        <family val="2"/>
      </rPr>
      <t>Mathwelt: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Pattern Blocks</t>
    </r>
    <r>
      <rPr>
        <sz val="11"/>
        <rFont val="Arial"/>
        <family val="2"/>
      </rPr>
      <t xml:space="preserve"> aus Holz</t>
    </r>
  </si>
  <si>
    <r>
      <rPr>
        <b/>
        <sz val="11"/>
        <rFont val="Arial"/>
        <family val="2"/>
      </rPr>
      <t>Mathwelt: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Pattern Blocks</t>
    </r>
    <r>
      <rPr>
        <sz val="11"/>
        <rFont val="Arial"/>
        <family val="2"/>
      </rPr>
      <t xml:space="preserve"> aus Holz (88068)</t>
    </r>
  </si>
  <si>
    <r>
      <rPr>
        <b/>
        <sz val="11"/>
        <rFont val="Arial"/>
        <family val="2"/>
      </rPr>
      <t>Mathwelt</t>
    </r>
    <r>
      <rPr>
        <sz val="11"/>
        <rFont val="Arial"/>
        <family val="2"/>
      </rPr>
      <t xml:space="preserve">: </t>
    </r>
    <r>
      <rPr>
        <b/>
        <sz val="11"/>
        <rFont val="Arial"/>
        <family val="2"/>
      </rPr>
      <t>Pattern Blocks</t>
    </r>
    <r>
      <rPr>
        <sz val="11"/>
        <rFont val="Arial"/>
        <family val="2"/>
      </rPr>
      <t xml:space="preserve"> aus Holz</t>
    </r>
  </si>
  <si>
    <t>Uns fällt jeden Tag was ein!   (E-book) Verse und Sprechspiele</t>
  </si>
  <si>
    <t>Schülerwarentest mit Lebensmitteln (kostenloser download)</t>
  </si>
  <si>
    <t>Ciao Cash: Kartenspiel zu Geld u. Glück (2-6 Pers.)</t>
  </si>
  <si>
    <r>
      <t xml:space="preserve">spimaf-Spielset </t>
    </r>
    <r>
      <rPr>
        <sz val="11"/>
        <rFont val="Arial"/>
        <family val="2"/>
      </rPr>
      <t>zum Buch</t>
    </r>
    <r>
      <rPr>
        <b/>
        <sz val="11"/>
        <rFont val="Arial"/>
        <family val="2"/>
      </rPr>
      <t xml:space="preserve">: Mehr ist mehr </t>
    </r>
    <r>
      <rPr>
        <sz val="11"/>
        <rFont val="Arial"/>
        <family val="2"/>
      </rPr>
      <t>(siehe SHP LM Liste)</t>
    </r>
  </si>
  <si>
    <t>#1659092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</si>
</sst>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11"/>
      <color theme="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5"/>
      <color theme="1"/>
      <name val="Arial"/>
      <family val="2"/>
    </font>
    <font>
      <b/>
      <u/>
      <sz val="16"/>
      <color theme="1"/>
      <name val="Arial"/>
      <family val="2"/>
    </font>
    <font>
      <sz val="9"/>
      <color rgb="FFFF0000"/>
      <name val="Arial"/>
      <family val="2"/>
    </font>
    <font>
      <i/>
      <sz val="8"/>
      <name val="Arial"/>
      <family val="2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name val="Arial"/>
      <family val="2"/>
    </font>
    <font>
      <b/>
      <u/>
      <sz val="1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0" xfId="0" applyFont="1"/>
    <xf numFmtId="2" fontId="3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right" vertical="center"/>
    </xf>
    <xf numFmtId="2" fontId="7" fillId="2" borderId="1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" fillId="0" borderId="1" xfId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2" fontId="11" fillId="0" borderId="4" xfId="0" applyNumberFormat="1" applyFont="1" applyBorder="1" applyAlignment="1">
      <alignment horizontal="right" vertical="center"/>
    </xf>
    <xf numFmtId="2" fontId="11" fillId="0" borderId="1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vertical="center"/>
    </xf>
    <xf numFmtId="0" fontId="20" fillId="0" borderId="1" xfId="1" applyFont="1" applyBorder="1" applyAlignment="1">
      <alignment horizontal="left" vertical="center" wrapText="1"/>
    </xf>
    <xf numFmtId="0" fontId="21" fillId="0" borderId="0" xfId="0" applyFont="1"/>
    <xf numFmtId="0" fontId="20" fillId="0" borderId="0" xfId="1" applyFont="1"/>
    <xf numFmtId="0" fontId="11" fillId="0" borderId="1" xfId="1" applyFont="1" applyBorder="1" applyAlignment="1">
      <alignment horizontal="left" vertical="center"/>
    </xf>
    <xf numFmtId="2" fontId="11" fillId="0" borderId="1" xfId="1" applyNumberFormat="1" applyFont="1" applyBorder="1" applyAlignment="1">
      <alignment horizontal="right" vertical="center"/>
    </xf>
    <xf numFmtId="0" fontId="11" fillId="0" borderId="1" xfId="1" applyFont="1" applyBorder="1" applyAlignment="1">
      <alignment horizontal="right" vertical="center"/>
    </xf>
    <xf numFmtId="0" fontId="22" fillId="0" borderId="1" xfId="1" applyFont="1" applyBorder="1" applyAlignment="1">
      <alignment horizontal="left" vertical="center" wrapText="1"/>
    </xf>
    <xf numFmtId="0" fontId="12" fillId="0" borderId="0" xfId="0" applyFont="1"/>
    <xf numFmtId="0" fontId="12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/>
    </xf>
    <xf numFmtId="2" fontId="13" fillId="0" borderId="8" xfId="0" applyNumberFormat="1" applyFont="1" applyBorder="1" applyAlignment="1">
      <alignment horizontal="right" vertical="center"/>
    </xf>
    <xf numFmtId="0" fontId="5" fillId="0" borderId="0" xfId="0" applyFont="1" applyAlignment="1"/>
    <xf numFmtId="0" fontId="22" fillId="0" borderId="1" xfId="1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9" fillId="2" borderId="6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nne.ch/shop/" TargetMode="External"/><Relationship Id="rId13" Type="http://schemas.openxmlformats.org/officeDocument/2006/relationships/hyperlink" Target="https://www.westermann-schweiz.ch/artikel/978-3-07-210023-6/Das-Nikitin-Material-N9-Creativo" TargetMode="External"/><Relationship Id="rId18" Type="http://schemas.openxmlformats.org/officeDocument/2006/relationships/hyperlink" Target="https://www.plusminus.ch/praevention/ciao-cash/" TargetMode="External"/><Relationship Id="rId3" Type="http://schemas.openxmlformats.org/officeDocument/2006/relationships/hyperlink" Target="https://www.phsg.ch/de/forschung/projekte/spielintegrierte-mathematische-foerderung-spimaf/bestellformular-spimaf-spielset" TargetMode="External"/><Relationship Id="rId21" Type="http://schemas.openxmlformats.org/officeDocument/2006/relationships/hyperlink" Target="https://www.daz-aktiv.ch/" TargetMode="External"/><Relationship Id="rId7" Type="http://schemas.openxmlformats.org/officeDocument/2006/relationships/hyperlink" Target="https://lernerlebnisse4-7.ch/epages/173183.sf/sec76dad54c3c/?ObjectPath=/Shops/173183/Products/7" TargetMode="External"/><Relationship Id="rId12" Type="http://schemas.openxmlformats.org/officeDocument/2006/relationships/hyperlink" Target="https://www.lch.ch/webshop/detail/Unterricht-mit-Figuren" TargetMode="External"/><Relationship Id="rId17" Type="http://schemas.openxmlformats.org/officeDocument/2006/relationships/hyperlink" Target="https://www.bzfe.de/bildung/unterrichtsmaterial/sekundarstufe/schuelerwarentest-mit-lebensmitteln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hop.swisstopo.admin.ch/de/products/maps/national/lk25" TargetMode="External"/><Relationship Id="rId16" Type="http://schemas.openxmlformats.org/officeDocument/2006/relationships/hyperlink" Target="https://www.lch.ch/webshop/detail/Uns-fallt-jeden-Tag-was-ein/0" TargetMode="External"/><Relationship Id="rId20" Type="http://schemas.openxmlformats.org/officeDocument/2006/relationships/hyperlink" Target="https://www.daz-aktiv.ch/" TargetMode="External"/><Relationship Id="rId1" Type="http://schemas.openxmlformats.org/officeDocument/2006/relationships/hyperlink" Target="https://shop.swisstopo.admin.ch/de/products/maps/national/lk50" TargetMode="External"/><Relationship Id="rId6" Type="http://schemas.openxmlformats.org/officeDocument/2006/relationships/hyperlink" Target="https://www.lites.ch/de/startseite/23-pfiffig-mit-informatik-9-12-jahre-spielkarten.html" TargetMode="External"/><Relationship Id="rId11" Type="http://schemas.openxmlformats.org/officeDocument/2006/relationships/hyperlink" Target="https://www.lch.ch/webshop/detail/Kinder-in-Bewegung" TargetMode="External"/><Relationship Id="rId24" Type="http://schemas.openxmlformats.org/officeDocument/2006/relationships/hyperlink" Target="https://www.daz-aktiv.ch/" TargetMode="External"/><Relationship Id="rId5" Type="http://schemas.openxmlformats.org/officeDocument/2006/relationships/hyperlink" Target="https://www.lites.ch/de/startseite/23-pfiffig-mit-informatik-9-12-jahre-spielkarten.html" TargetMode="External"/><Relationship Id="rId15" Type="http://schemas.openxmlformats.org/officeDocument/2006/relationships/hyperlink" Target="https://www.lch.ch/webshop/detail/Uns-fallt-jeden-Tag-was-ein/0" TargetMode="External"/><Relationship Id="rId23" Type="http://schemas.openxmlformats.org/officeDocument/2006/relationships/hyperlink" Target="https://www.daz-aktiv.ch/" TargetMode="External"/><Relationship Id="rId10" Type="http://schemas.openxmlformats.org/officeDocument/2006/relationships/hyperlink" Target="https://www.prokiga.ch/produkt.php?artikel=98&amp;Lang=de&amp;ProdFilter=2-9" TargetMode="External"/><Relationship Id="rId19" Type="http://schemas.openxmlformats.org/officeDocument/2006/relationships/hyperlink" Target="https://www.daz-aktiv.ch/" TargetMode="External"/><Relationship Id="rId4" Type="http://schemas.openxmlformats.org/officeDocument/2006/relationships/hyperlink" Target="https://www.braintalent.ch/" TargetMode="External"/><Relationship Id="rId9" Type="http://schemas.openxmlformats.org/officeDocument/2006/relationships/hyperlink" Target="https://tanne.ch/shop/" TargetMode="External"/><Relationship Id="rId14" Type="http://schemas.openxmlformats.org/officeDocument/2006/relationships/hyperlink" Target="https://www.westermann-schweiz.ch/artikel/978-3-07-210022-9/Das-Nikitin-Material-N8-Logische-Reihen" TargetMode="External"/><Relationship Id="rId22" Type="http://schemas.openxmlformats.org/officeDocument/2006/relationships/hyperlink" Target="https://www.daz-aktiv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topLeftCell="A56" zoomScaleNormal="100" workbookViewId="0">
      <selection activeCell="A65" sqref="A65"/>
    </sheetView>
  </sheetViews>
  <sheetFormatPr baseColWidth="10" defaultRowHeight="12.75" x14ac:dyDescent="0.2"/>
  <cols>
    <col min="1" max="1" width="18.7109375" style="11" customWidth="1"/>
    <col min="2" max="2" width="34.7109375" style="13" customWidth="1"/>
    <col min="3" max="3" width="18.42578125" style="13" customWidth="1"/>
    <col min="4" max="4" width="7.85546875" style="11" customWidth="1"/>
    <col min="5" max="5" width="6.140625" style="11" customWidth="1"/>
    <col min="6" max="6" width="10.5703125" style="6" customWidth="1"/>
    <col min="7" max="7" width="6.28515625" style="8" customWidth="1"/>
    <col min="8" max="8" width="12.85546875" style="5" customWidth="1"/>
    <col min="9" max="16384" width="11.42578125" style="1"/>
  </cols>
  <sheetData>
    <row r="1" spans="1:8" ht="15" customHeight="1" x14ac:dyDescent="0.2"/>
    <row r="2" spans="1:8" ht="20.25" customHeight="1" x14ac:dyDescent="0.2">
      <c r="A2" s="55" t="s">
        <v>61</v>
      </c>
      <c r="B2" s="55"/>
      <c r="F2" s="56"/>
      <c r="G2" s="56"/>
      <c r="H2" s="56"/>
    </row>
    <row r="3" spans="1:8" ht="15" customHeight="1" x14ac:dyDescent="0.2">
      <c r="A3" s="62" t="s">
        <v>63</v>
      </c>
      <c r="B3" s="62"/>
    </row>
    <row r="4" spans="1:8" ht="20.25" customHeight="1" x14ac:dyDescent="0.2">
      <c r="A4" s="29" t="s">
        <v>55</v>
      </c>
      <c r="C4" s="18"/>
      <c r="D4" s="19"/>
      <c r="F4" s="22" t="s">
        <v>57</v>
      </c>
    </row>
    <row r="5" spans="1:8" ht="20.25" customHeight="1" x14ac:dyDescent="0.2">
      <c r="A5" s="29" t="s">
        <v>56</v>
      </c>
      <c r="C5" s="20"/>
      <c r="D5" s="21"/>
      <c r="F5" s="57" t="s">
        <v>106</v>
      </c>
      <c r="G5" s="57"/>
      <c r="H5" s="57"/>
    </row>
    <row r="6" spans="1:8" ht="15" customHeight="1" x14ac:dyDescent="0.2">
      <c r="A6" s="63" t="s">
        <v>54</v>
      </c>
      <c r="B6" s="64"/>
      <c r="C6" s="64"/>
      <c r="D6" s="64"/>
      <c r="E6" s="64"/>
      <c r="F6" s="64"/>
      <c r="G6" s="64"/>
      <c r="H6" s="64"/>
    </row>
    <row r="7" spans="1:8" s="2" customFormat="1" x14ac:dyDescent="0.2">
      <c r="A7" s="14" t="s">
        <v>40</v>
      </c>
      <c r="B7" s="15" t="s">
        <v>33</v>
      </c>
      <c r="C7" s="15" t="s">
        <v>34</v>
      </c>
      <c r="D7" s="14" t="s">
        <v>35</v>
      </c>
      <c r="E7" s="28" t="s">
        <v>36</v>
      </c>
      <c r="F7" s="16" t="s">
        <v>51</v>
      </c>
      <c r="G7" s="30" t="s">
        <v>37</v>
      </c>
      <c r="H7" s="17" t="s">
        <v>38</v>
      </c>
    </row>
    <row r="8" spans="1:8" s="2" customFormat="1" ht="60" x14ac:dyDescent="0.2">
      <c r="A8" s="23" t="s">
        <v>45</v>
      </c>
      <c r="B8" s="24" t="s">
        <v>58</v>
      </c>
      <c r="C8" s="34" t="s">
        <v>44</v>
      </c>
      <c r="D8" s="23" t="s">
        <v>17</v>
      </c>
      <c r="E8" s="23" t="s">
        <v>12</v>
      </c>
      <c r="F8" s="25">
        <v>14</v>
      </c>
      <c r="G8" s="26"/>
      <c r="H8" s="25">
        <f>SUM(F8*G8)</f>
        <v>0</v>
      </c>
    </row>
    <row r="9" spans="1:8" s="2" customFormat="1" ht="60" x14ac:dyDescent="0.2">
      <c r="A9" s="23" t="s">
        <v>45</v>
      </c>
      <c r="B9" s="24" t="s">
        <v>59</v>
      </c>
      <c r="C9" s="34" t="s">
        <v>43</v>
      </c>
      <c r="D9" s="23" t="s">
        <v>17</v>
      </c>
      <c r="E9" s="23" t="s">
        <v>12</v>
      </c>
      <c r="F9" s="25">
        <v>18.5</v>
      </c>
      <c r="G9" s="26"/>
      <c r="H9" s="25">
        <f>SUM(F9*G9)</f>
        <v>0</v>
      </c>
    </row>
    <row r="10" spans="1:8" ht="14.25" x14ac:dyDescent="0.2">
      <c r="A10" s="61" t="s">
        <v>41</v>
      </c>
      <c r="B10" s="61"/>
      <c r="C10" s="61"/>
      <c r="D10" s="61"/>
      <c r="E10" s="61"/>
      <c r="F10" s="61"/>
      <c r="G10" s="61"/>
      <c r="H10" s="61"/>
    </row>
    <row r="11" spans="1:8" s="3" customFormat="1" ht="15" x14ac:dyDescent="0.2">
      <c r="A11" s="23" t="s">
        <v>4</v>
      </c>
      <c r="B11" s="24" t="s">
        <v>87</v>
      </c>
      <c r="C11" s="24" t="s">
        <v>86</v>
      </c>
      <c r="D11" s="23" t="s">
        <v>0</v>
      </c>
      <c r="E11" s="23" t="s">
        <v>1</v>
      </c>
      <c r="F11" s="38">
        <v>23.9</v>
      </c>
      <c r="G11" s="26"/>
      <c r="H11" s="25">
        <f>SUM(F11*G11)</f>
        <v>0</v>
      </c>
    </row>
    <row r="12" spans="1:8" s="3" customFormat="1" ht="45" x14ac:dyDescent="0.2">
      <c r="A12" s="23" t="s">
        <v>4</v>
      </c>
      <c r="B12" s="46" t="s">
        <v>78</v>
      </c>
      <c r="C12" s="24" t="s">
        <v>39</v>
      </c>
      <c r="D12" s="23" t="s">
        <v>4</v>
      </c>
      <c r="E12" s="23" t="s">
        <v>1</v>
      </c>
      <c r="F12" s="25">
        <v>44</v>
      </c>
      <c r="G12" s="26"/>
      <c r="H12" s="25">
        <f t="shared" ref="H12:H24" si="0">SUM(F12*G12)</f>
        <v>0</v>
      </c>
    </row>
    <row r="13" spans="1:8" s="3" customFormat="1" ht="29.25" x14ac:dyDescent="0.2">
      <c r="A13" s="23" t="s">
        <v>4</v>
      </c>
      <c r="B13" s="24" t="s">
        <v>107</v>
      </c>
      <c r="C13" s="24" t="s">
        <v>3</v>
      </c>
      <c r="D13" s="23" t="s">
        <v>4</v>
      </c>
      <c r="E13" s="23" t="s">
        <v>5</v>
      </c>
      <c r="F13" s="25">
        <v>20</v>
      </c>
      <c r="G13" s="26"/>
      <c r="H13" s="25">
        <f t="shared" si="0"/>
        <v>0</v>
      </c>
    </row>
    <row r="14" spans="1:8" s="3" customFormat="1" ht="15" customHeight="1" x14ac:dyDescent="0.2">
      <c r="A14" s="23" t="s">
        <v>4</v>
      </c>
      <c r="B14" s="24" t="s">
        <v>60</v>
      </c>
      <c r="C14" s="24" t="s">
        <v>3</v>
      </c>
      <c r="D14" s="23" t="s">
        <v>4</v>
      </c>
      <c r="E14" s="23" t="s">
        <v>5</v>
      </c>
      <c r="F14" s="25">
        <v>25</v>
      </c>
      <c r="G14" s="26"/>
      <c r="H14" s="25">
        <f t="shared" si="0"/>
        <v>0</v>
      </c>
    </row>
    <row r="15" spans="1:8" s="3" customFormat="1" ht="45" x14ac:dyDescent="0.2">
      <c r="A15" s="23" t="s">
        <v>4</v>
      </c>
      <c r="B15" s="46" t="s">
        <v>79</v>
      </c>
      <c r="C15" s="24" t="s">
        <v>6</v>
      </c>
      <c r="D15" s="23" t="s">
        <v>4</v>
      </c>
      <c r="E15" s="23" t="s">
        <v>1</v>
      </c>
      <c r="F15" s="25">
        <v>13</v>
      </c>
      <c r="G15" s="26"/>
      <c r="H15" s="25">
        <f t="shared" si="0"/>
        <v>0</v>
      </c>
    </row>
    <row r="16" spans="1:8" s="41" customFormat="1" ht="29.25" x14ac:dyDescent="0.2">
      <c r="A16" s="31" t="s">
        <v>52</v>
      </c>
      <c r="B16" s="24" t="s">
        <v>81</v>
      </c>
      <c r="C16" s="24" t="s">
        <v>68</v>
      </c>
      <c r="D16" s="23" t="s">
        <v>69</v>
      </c>
      <c r="E16" s="23" t="s">
        <v>5</v>
      </c>
      <c r="F16" s="25">
        <v>13.9</v>
      </c>
      <c r="G16" s="26"/>
      <c r="H16" s="25">
        <f t="shared" si="0"/>
        <v>0</v>
      </c>
    </row>
    <row r="17" spans="1:8" s="41" customFormat="1" ht="29.25" x14ac:dyDescent="0.2">
      <c r="A17" s="31" t="s">
        <v>52</v>
      </c>
      <c r="B17" s="24" t="s">
        <v>82</v>
      </c>
      <c r="C17" s="24" t="s">
        <v>68</v>
      </c>
      <c r="D17" s="23" t="s">
        <v>69</v>
      </c>
      <c r="E17" s="23" t="s">
        <v>5</v>
      </c>
      <c r="F17" s="25">
        <v>13.9</v>
      </c>
      <c r="G17" s="26"/>
      <c r="H17" s="25">
        <f t="shared" si="0"/>
        <v>0</v>
      </c>
    </row>
    <row r="18" spans="1:8" s="41" customFormat="1" ht="29.25" x14ac:dyDescent="0.2">
      <c r="A18" s="31" t="s">
        <v>52</v>
      </c>
      <c r="B18" s="24" t="s">
        <v>83</v>
      </c>
      <c r="C18" s="24" t="s">
        <v>68</v>
      </c>
      <c r="D18" s="23" t="s">
        <v>69</v>
      </c>
      <c r="E18" s="23" t="s">
        <v>5</v>
      </c>
      <c r="F18" s="25">
        <v>13.9</v>
      </c>
      <c r="G18" s="26"/>
      <c r="H18" s="25">
        <f t="shared" si="0"/>
        <v>0</v>
      </c>
    </row>
    <row r="19" spans="1:8" s="3" customFormat="1" ht="29.25" x14ac:dyDescent="0.2">
      <c r="A19" s="31" t="s">
        <v>52</v>
      </c>
      <c r="B19" s="24" t="s">
        <v>80</v>
      </c>
      <c r="C19" s="24" t="s">
        <v>68</v>
      </c>
      <c r="D19" s="23" t="s">
        <v>69</v>
      </c>
      <c r="E19" s="23" t="s">
        <v>5</v>
      </c>
      <c r="F19" s="25">
        <v>21.9</v>
      </c>
      <c r="G19" s="26"/>
      <c r="H19" s="25">
        <f t="shared" si="0"/>
        <v>0</v>
      </c>
    </row>
    <row r="20" spans="1:8" s="3" customFormat="1" ht="29.25" x14ac:dyDescent="0.2">
      <c r="A20" s="31" t="s">
        <v>4</v>
      </c>
      <c r="B20" s="24" t="s">
        <v>109</v>
      </c>
      <c r="C20" s="24" t="s">
        <v>68</v>
      </c>
      <c r="D20" s="23" t="s">
        <v>69</v>
      </c>
      <c r="E20" s="23" t="s">
        <v>5</v>
      </c>
      <c r="F20" s="25">
        <v>39.950000000000003</v>
      </c>
      <c r="G20" s="26"/>
      <c r="H20" s="25">
        <f t="shared" ref="H20" si="1">SUM(F20*G20)</f>
        <v>0</v>
      </c>
    </row>
    <row r="21" spans="1:8" s="42" customFormat="1" ht="15" customHeight="1" x14ac:dyDescent="0.25">
      <c r="A21" s="31" t="s">
        <v>4</v>
      </c>
      <c r="B21" s="53" t="s">
        <v>84</v>
      </c>
      <c r="C21" s="24" t="s">
        <v>62</v>
      </c>
      <c r="D21" s="43" t="s">
        <v>2</v>
      </c>
      <c r="E21" s="43" t="s">
        <v>1</v>
      </c>
      <c r="F21" s="44">
        <v>38</v>
      </c>
      <c r="G21" s="45"/>
      <c r="H21" s="44">
        <f t="shared" si="0"/>
        <v>0</v>
      </c>
    </row>
    <row r="22" spans="1:8" s="42" customFormat="1" ht="15" customHeight="1" x14ac:dyDescent="0.25">
      <c r="A22" s="31" t="s">
        <v>4</v>
      </c>
      <c r="B22" s="46" t="s">
        <v>7</v>
      </c>
      <c r="C22" s="24" t="s">
        <v>62</v>
      </c>
      <c r="D22" s="43" t="s">
        <v>2</v>
      </c>
      <c r="E22" s="43" t="s">
        <v>1</v>
      </c>
      <c r="F22" s="44">
        <v>48</v>
      </c>
      <c r="G22" s="45"/>
      <c r="H22" s="44">
        <f t="shared" si="0"/>
        <v>0</v>
      </c>
    </row>
    <row r="23" spans="1:8" s="3" customFormat="1" ht="30" x14ac:dyDescent="0.2">
      <c r="A23" s="23" t="s">
        <v>4</v>
      </c>
      <c r="B23" s="46" t="s">
        <v>111</v>
      </c>
      <c r="C23" s="24" t="s">
        <v>6</v>
      </c>
      <c r="D23" s="23" t="s">
        <v>10</v>
      </c>
      <c r="E23" s="23" t="s">
        <v>11</v>
      </c>
      <c r="F23" s="25">
        <v>24.5</v>
      </c>
      <c r="G23" s="49"/>
      <c r="H23" s="25">
        <f t="shared" si="0"/>
        <v>0</v>
      </c>
    </row>
    <row r="24" spans="1:8" s="3" customFormat="1" ht="15" x14ac:dyDescent="0.2">
      <c r="A24" s="31" t="s">
        <v>4</v>
      </c>
      <c r="B24" s="40" t="s">
        <v>85</v>
      </c>
      <c r="C24" s="24" t="s">
        <v>53</v>
      </c>
      <c r="D24" s="23" t="s">
        <v>4</v>
      </c>
      <c r="E24" s="23" t="s">
        <v>1</v>
      </c>
      <c r="F24" s="25">
        <v>42</v>
      </c>
      <c r="G24" s="26"/>
      <c r="H24" s="25">
        <f t="shared" si="0"/>
        <v>0</v>
      </c>
    </row>
    <row r="25" spans="1:8" ht="14.25" x14ac:dyDescent="0.2">
      <c r="A25" s="61" t="s">
        <v>42</v>
      </c>
      <c r="B25" s="61"/>
      <c r="C25" s="61"/>
      <c r="D25" s="61"/>
      <c r="E25" s="61"/>
      <c r="F25" s="61"/>
      <c r="G25" s="61"/>
      <c r="H25" s="61"/>
    </row>
    <row r="26" spans="1:8" s="2" customFormat="1" ht="15" x14ac:dyDescent="0.2">
      <c r="A26" s="31" t="s">
        <v>52</v>
      </c>
      <c r="B26" s="24" t="s">
        <v>75</v>
      </c>
      <c r="C26" s="24" t="s">
        <v>68</v>
      </c>
      <c r="D26" s="23" t="s">
        <v>69</v>
      </c>
      <c r="E26" s="23" t="s">
        <v>5</v>
      </c>
      <c r="F26" s="25">
        <v>13.9</v>
      </c>
      <c r="G26" s="26"/>
      <c r="H26" s="25">
        <f t="shared" ref="H26:H29" si="2">SUM(F26*G26)</f>
        <v>0</v>
      </c>
    </row>
    <row r="27" spans="1:8" s="2" customFormat="1" ht="15" x14ac:dyDescent="0.2">
      <c r="A27" s="31" t="s">
        <v>52</v>
      </c>
      <c r="B27" s="24" t="s">
        <v>76</v>
      </c>
      <c r="C27" s="24" t="s">
        <v>68</v>
      </c>
      <c r="D27" s="23" t="s">
        <v>69</v>
      </c>
      <c r="E27" s="23" t="s">
        <v>5</v>
      </c>
      <c r="F27" s="25">
        <v>13.9</v>
      </c>
      <c r="G27" s="26"/>
      <c r="H27" s="25">
        <f t="shared" si="2"/>
        <v>0</v>
      </c>
    </row>
    <row r="28" spans="1:8" s="2" customFormat="1" ht="15" x14ac:dyDescent="0.2">
      <c r="A28" s="31" t="s">
        <v>52</v>
      </c>
      <c r="B28" s="24" t="s">
        <v>77</v>
      </c>
      <c r="C28" s="24" t="s">
        <v>68</v>
      </c>
      <c r="D28" s="23" t="s">
        <v>69</v>
      </c>
      <c r="E28" s="23" t="s">
        <v>5</v>
      </c>
      <c r="F28" s="25">
        <v>13.9</v>
      </c>
      <c r="G28" s="26"/>
      <c r="H28" s="25">
        <f t="shared" si="2"/>
        <v>0</v>
      </c>
    </row>
    <row r="29" spans="1:8" s="3" customFormat="1" ht="15" x14ac:dyDescent="0.2">
      <c r="A29" s="31" t="s">
        <v>52</v>
      </c>
      <c r="B29" s="24" t="s">
        <v>70</v>
      </c>
      <c r="C29" s="24" t="s">
        <v>68</v>
      </c>
      <c r="D29" s="23" t="s">
        <v>69</v>
      </c>
      <c r="E29" s="23" t="s">
        <v>5</v>
      </c>
      <c r="F29" s="25">
        <v>21.9</v>
      </c>
      <c r="G29" s="26"/>
      <c r="H29" s="25">
        <f t="shared" si="2"/>
        <v>0</v>
      </c>
    </row>
    <row r="30" spans="1:8" s="52" customFormat="1" ht="15" x14ac:dyDescent="0.2">
      <c r="A30" s="31" t="s">
        <v>52</v>
      </c>
      <c r="B30" s="23" t="s">
        <v>108</v>
      </c>
      <c r="C30" s="23" t="s">
        <v>68</v>
      </c>
      <c r="D30" s="23" t="s">
        <v>69</v>
      </c>
      <c r="E30" s="23" t="s">
        <v>5</v>
      </c>
      <c r="F30" s="25">
        <v>39.950000000000003</v>
      </c>
      <c r="G30" s="26"/>
      <c r="H30" s="25">
        <f t="shared" ref="H30" si="3">SUM(F30*G30)</f>
        <v>0</v>
      </c>
    </row>
    <row r="31" spans="1:8" s="3" customFormat="1" ht="42.75" x14ac:dyDescent="0.2">
      <c r="A31" s="23" t="s">
        <v>48</v>
      </c>
      <c r="B31" s="27" t="s">
        <v>96</v>
      </c>
      <c r="C31" s="24" t="s">
        <v>8</v>
      </c>
      <c r="D31" s="23">
        <v>1</v>
      </c>
      <c r="E31" s="23" t="s">
        <v>9</v>
      </c>
      <c r="F31" s="38">
        <v>21.85</v>
      </c>
      <c r="G31" s="49"/>
      <c r="H31" s="25">
        <f t="shared" ref="H31:H41" si="4">SUM(F31*G31)</f>
        <v>0</v>
      </c>
    </row>
    <row r="32" spans="1:8" s="3" customFormat="1" ht="30" x14ac:dyDescent="0.2">
      <c r="A32" s="23" t="s">
        <v>4</v>
      </c>
      <c r="B32" s="46" t="s">
        <v>111</v>
      </c>
      <c r="C32" s="24" t="s">
        <v>6</v>
      </c>
      <c r="D32" s="23" t="s">
        <v>10</v>
      </c>
      <c r="E32" s="23" t="s">
        <v>11</v>
      </c>
      <c r="F32" s="25">
        <v>24.5</v>
      </c>
      <c r="G32" s="49"/>
      <c r="H32" s="25">
        <f t="shared" si="4"/>
        <v>0</v>
      </c>
    </row>
    <row r="33" spans="1:8" s="3" customFormat="1" ht="15" x14ac:dyDescent="0.2">
      <c r="A33" s="23" t="s">
        <v>49</v>
      </c>
      <c r="B33" s="27" t="s">
        <v>13</v>
      </c>
      <c r="C33" s="40" t="s">
        <v>72</v>
      </c>
      <c r="D33" s="23" t="s">
        <v>14</v>
      </c>
      <c r="E33" s="23" t="s">
        <v>1</v>
      </c>
      <c r="F33" s="38">
        <v>19</v>
      </c>
      <c r="G33" s="49"/>
      <c r="H33" s="25">
        <f t="shared" si="4"/>
        <v>0</v>
      </c>
    </row>
    <row r="34" spans="1:8" s="3" customFormat="1" ht="29.25" x14ac:dyDescent="0.2">
      <c r="A34" s="23" t="s">
        <v>50</v>
      </c>
      <c r="B34" s="24" t="s">
        <v>107</v>
      </c>
      <c r="C34" s="24" t="s">
        <v>15</v>
      </c>
      <c r="D34" s="23" t="s">
        <v>16</v>
      </c>
      <c r="E34" s="23" t="s">
        <v>5</v>
      </c>
      <c r="F34" s="25">
        <v>20</v>
      </c>
      <c r="G34" s="49"/>
      <c r="H34" s="25">
        <f t="shared" si="4"/>
        <v>0</v>
      </c>
    </row>
    <row r="35" spans="1:8" s="3" customFormat="1" ht="28.5" x14ac:dyDescent="0.2">
      <c r="A35" s="23" t="s">
        <v>50</v>
      </c>
      <c r="B35" s="24" t="s">
        <v>97</v>
      </c>
      <c r="C35" s="24" t="s">
        <v>15</v>
      </c>
      <c r="D35" s="23" t="s">
        <v>16</v>
      </c>
      <c r="E35" s="23" t="s">
        <v>5</v>
      </c>
      <c r="F35" s="25">
        <v>25</v>
      </c>
      <c r="G35" s="49"/>
      <c r="H35" s="25">
        <f t="shared" si="4"/>
        <v>0</v>
      </c>
    </row>
    <row r="36" spans="1:8" ht="14.25" x14ac:dyDescent="0.2">
      <c r="A36" s="58" t="s">
        <v>19</v>
      </c>
      <c r="B36" s="59"/>
      <c r="C36" s="59"/>
      <c r="D36" s="59"/>
      <c r="E36" s="59"/>
      <c r="F36" s="59"/>
      <c r="G36" s="59"/>
      <c r="H36" s="60"/>
    </row>
    <row r="37" spans="1:8" s="2" customFormat="1" ht="15" x14ac:dyDescent="0.2">
      <c r="A37" s="31" t="s">
        <v>52</v>
      </c>
      <c r="B37" s="24" t="s">
        <v>75</v>
      </c>
      <c r="C37" s="24" t="s">
        <v>68</v>
      </c>
      <c r="D37" s="23" t="s">
        <v>69</v>
      </c>
      <c r="E37" s="23" t="s">
        <v>5</v>
      </c>
      <c r="F37" s="25">
        <v>13.9</v>
      </c>
      <c r="G37" s="26"/>
      <c r="H37" s="25">
        <f t="shared" si="4"/>
        <v>0</v>
      </c>
    </row>
    <row r="38" spans="1:8" s="2" customFormat="1" ht="15" x14ac:dyDescent="0.2">
      <c r="A38" s="31" t="s">
        <v>52</v>
      </c>
      <c r="B38" s="24" t="s">
        <v>76</v>
      </c>
      <c r="C38" s="24" t="s">
        <v>68</v>
      </c>
      <c r="D38" s="23" t="s">
        <v>69</v>
      </c>
      <c r="E38" s="23" t="s">
        <v>5</v>
      </c>
      <c r="F38" s="25">
        <v>13.9</v>
      </c>
      <c r="G38" s="26"/>
      <c r="H38" s="25">
        <f t="shared" ref="H38" si="5">SUM(F38*G38)</f>
        <v>0</v>
      </c>
    </row>
    <row r="39" spans="1:8" s="2" customFormat="1" ht="15" x14ac:dyDescent="0.2">
      <c r="A39" s="31" t="s">
        <v>52</v>
      </c>
      <c r="B39" s="24" t="s">
        <v>77</v>
      </c>
      <c r="C39" s="24" t="s">
        <v>68</v>
      </c>
      <c r="D39" s="23" t="s">
        <v>69</v>
      </c>
      <c r="E39" s="23" t="s">
        <v>5</v>
      </c>
      <c r="F39" s="25">
        <v>13.9</v>
      </c>
      <c r="G39" s="26"/>
      <c r="H39" s="25">
        <f t="shared" ref="H39" si="6">SUM(F39*G39)</f>
        <v>0</v>
      </c>
    </row>
    <row r="40" spans="1:8" s="3" customFormat="1" ht="15" x14ac:dyDescent="0.2">
      <c r="A40" s="31" t="s">
        <v>52</v>
      </c>
      <c r="B40" s="24" t="s">
        <v>70</v>
      </c>
      <c r="C40" s="24" t="s">
        <v>68</v>
      </c>
      <c r="D40" s="23" t="s">
        <v>69</v>
      </c>
      <c r="E40" s="23" t="s">
        <v>5</v>
      </c>
      <c r="F40" s="25">
        <v>21.9</v>
      </c>
      <c r="G40" s="26"/>
      <c r="H40" s="25">
        <f t="shared" si="4"/>
        <v>0</v>
      </c>
    </row>
    <row r="41" spans="1:8" s="52" customFormat="1" ht="15" x14ac:dyDescent="0.2">
      <c r="A41" s="31" t="s">
        <v>52</v>
      </c>
      <c r="B41" s="23" t="s">
        <v>108</v>
      </c>
      <c r="C41" s="23" t="s">
        <v>68</v>
      </c>
      <c r="D41" s="23" t="s">
        <v>69</v>
      </c>
      <c r="E41" s="23" t="s">
        <v>5</v>
      </c>
      <c r="F41" s="25">
        <v>39.950000000000003</v>
      </c>
      <c r="G41" s="26"/>
      <c r="H41" s="25">
        <f t="shared" si="4"/>
        <v>0</v>
      </c>
    </row>
    <row r="42" spans="1:8" s="3" customFormat="1" ht="15" x14ac:dyDescent="0.2">
      <c r="A42" s="23" t="s">
        <v>49</v>
      </c>
      <c r="B42" s="27" t="s">
        <v>18</v>
      </c>
      <c r="C42" s="40" t="s">
        <v>72</v>
      </c>
      <c r="D42" s="23" t="s">
        <v>14</v>
      </c>
      <c r="E42" s="23" t="s">
        <v>1</v>
      </c>
      <c r="F42" s="38">
        <v>19</v>
      </c>
      <c r="G42" s="26"/>
      <c r="H42" s="25">
        <f t="shared" ref="H42" si="7">SUM(F42*G42)</f>
        <v>0</v>
      </c>
    </row>
    <row r="43" spans="1:8" s="2" customFormat="1" x14ac:dyDescent="0.2">
      <c r="A43" s="14" t="s">
        <v>40</v>
      </c>
      <c r="B43" s="15" t="s">
        <v>33</v>
      </c>
      <c r="C43" s="15" t="s">
        <v>34</v>
      </c>
      <c r="D43" s="14" t="s">
        <v>35</v>
      </c>
      <c r="E43" s="28" t="s">
        <v>36</v>
      </c>
      <c r="F43" s="16" t="s">
        <v>51</v>
      </c>
      <c r="G43" s="30" t="s">
        <v>37</v>
      </c>
      <c r="H43" s="17" t="s">
        <v>38</v>
      </c>
    </row>
    <row r="44" spans="1:8" ht="14.25" x14ac:dyDescent="0.2">
      <c r="A44" s="61" t="s">
        <v>20</v>
      </c>
      <c r="B44" s="61"/>
      <c r="C44" s="61"/>
      <c r="D44" s="61"/>
      <c r="E44" s="61"/>
      <c r="F44" s="61"/>
      <c r="G44" s="61"/>
      <c r="H44" s="61"/>
    </row>
    <row r="45" spans="1:8" s="2" customFormat="1" ht="15" x14ac:dyDescent="0.2">
      <c r="A45" s="31" t="s">
        <v>52</v>
      </c>
      <c r="B45" s="24" t="s">
        <v>75</v>
      </c>
      <c r="C45" s="24" t="s">
        <v>68</v>
      </c>
      <c r="D45" s="23" t="s">
        <v>69</v>
      </c>
      <c r="E45" s="23" t="s">
        <v>5</v>
      </c>
      <c r="F45" s="25">
        <v>13.9</v>
      </c>
      <c r="G45" s="26"/>
      <c r="H45" s="25">
        <f t="shared" ref="H45:H48" si="8">SUM(F45*G45)</f>
        <v>0</v>
      </c>
    </row>
    <row r="46" spans="1:8" s="2" customFormat="1" ht="15" x14ac:dyDescent="0.2">
      <c r="A46" s="31" t="s">
        <v>52</v>
      </c>
      <c r="B46" s="24" t="s">
        <v>76</v>
      </c>
      <c r="C46" s="24" t="s">
        <v>68</v>
      </c>
      <c r="D46" s="23" t="s">
        <v>69</v>
      </c>
      <c r="E46" s="23" t="s">
        <v>5</v>
      </c>
      <c r="F46" s="25">
        <v>13.9</v>
      </c>
      <c r="G46" s="26"/>
      <c r="H46" s="25">
        <f t="shared" si="8"/>
        <v>0</v>
      </c>
    </row>
    <row r="47" spans="1:8" s="2" customFormat="1" ht="15" x14ac:dyDescent="0.2">
      <c r="A47" s="31" t="s">
        <v>52</v>
      </c>
      <c r="B47" s="24" t="s">
        <v>77</v>
      </c>
      <c r="C47" s="24" t="s">
        <v>68</v>
      </c>
      <c r="D47" s="23" t="s">
        <v>69</v>
      </c>
      <c r="E47" s="23" t="s">
        <v>5</v>
      </c>
      <c r="F47" s="25">
        <v>13.9</v>
      </c>
      <c r="G47" s="26"/>
      <c r="H47" s="25">
        <f t="shared" si="8"/>
        <v>0</v>
      </c>
    </row>
    <row r="48" spans="1:8" s="3" customFormat="1" ht="15" x14ac:dyDescent="0.2">
      <c r="A48" s="31" t="s">
        <v>52</v>
      </c>
      <c r="B48" s="24" t="s">
        <v>70</v>
      </c>
      <c r="C48" s="24" t="s">
        <v>68</v>
      </c>
      <c r="D48" s="23" t="s">
        <v>69</v>
      </c>
      <c r="E48" s="23" t="s">
        <v>5</v>
      </c>
      <c r="F48" s="25">
        <v>21.9</v>
      </c>
      <c r="G48" s="26"/>
      <c r="H48" s="25">
        <f t="shared" si="8"/>
        <v>0</v>
      </c>
    </row>
    <row r="49" spans="1:8" s="52" customFormat="1" ht="15" x14ac:dyDescent="0.2">
      <c r="A49" s="31" t="s">
        <v>52</v>
      </c>
      <c r="B49" s="23" t="s">
        <v>110</v>
      </c>
      <c r="C49" s="23" t="s">
        <v>68</v>
      </c>
      <c r="D49" s="23" t="s">
        <v>69</v>
      </c>
      <c r="E49" s="23" t="s">
        <v>5</v>
      </c>
      <c r="F49" s="25">
        <v>39.950000000000003</v>
      </c>
      <c r="G49" s="26"/>
      <c r="H49" s="25">
        <f t="shared" ref="H49" si="9">SUM(F49*G49)</f>
        <v>0</v>
      </c>
    </row>
    <row r="50" spans="1:8" s="3" customFormat="1" ht="14.25" x14ac:dyDescent="0.2">
      <c r="A50" s="54" t="s">
        <v>26</v>
      </c>
      <c r="B50" s="54"/>
      <c r="C50" s="54"/>
      <c r="D50" s="54"/>
      <c r="E50" s="54"/>
      <c r="F50" s="54"/>
      <c r="G50" s="54"/>
      <c r="H50" s="54"/>
    </row>
    <row r="51" spans="1:8" s="3" customFormat="1" ht="59.25" x14ac:dyDescent="0.2">
      <c r="A51" s="31" t="s">
        <v>46</v>
      </c>
      <c r="B51" s="24" t="s">
        <v>99</v>
      </c>
      <c r="C51" s="24" t="s">
        <v>62</v>
      </c>
      <c r="D51" s="23" t="s">
        <v>21</v>
      </c>
      <c r="E51" s="23" t="s">
        <v>5</v>
      </c>
      <c r="F51" s="25">
        <v>60</v>
      </c>
      <c r="G51" s="26"/>
      <c r="H51" s="25">
        <f t="shared" ref="H51:H55" si="10">SUM(F51*G51)</f>
        <v>0</v>
      </c>
    </row>
    <row r="52" spans="1:8" s="3" customFormat="1" ht="59.25" x14ac:dyDescent="0.2">
      <c r="A52" s="31" t="s">
        <v>46</v>
      </c>
      <c r="B52" s="24" t="s">
        <v>98</v>
      </c>
      <c r="C52" s="24" t="s">
        <v>62</v>
      </c>
      <c r="D52" s="23" t="s">
        <v>21</v>
      </c>
      <c r="E52" s="23" t="s">
        <v>5</v>
      </c>
      <c r="F52" s="25">
        <v>260</v>
      </c>
      <c r="G52" s="26"/>
      <c r="H52" s="25">
        <f t="shared" ref="H52" si="11">SUM(F52*G52)</f>
        <v>0</v>
      </c>
    </row>
    <row r="53" spans="1:8" s="3" customFormat="1" ht="45" x14ac:dyDescent="0.2">
      <c r="A53" s="31" t="s">
        <v>46</v>
      </c>
      <c r="B53" s="24" t="s">
        <v>100</v>
      </c>
      <c r="C53" s="24" t="s">
        <v>62</v>
      </c>
      <c r="D53" s="23" t="s">
        <v>21</v>
      </c>
      <c r="E53" s="23" t="s">
        <v>5</v>
      </c>
      <c r="F53" s="25">
        <v>16</v>
      </c>
      <c r="G53" s="26"/>
      <c r="H53" s="25">
        <f t="shared" si="10"/>
        <v>0</v>
      </c>
    </row>
    <row r="54" spans="1:8" s="41" customFormat="1" ht="30" x14ac:dyDescent="0.2">
      <c r="A54" s="23" t="s">
        <v>47</v>
      </c>
      <c r="B54" s="46" t="s">
        <v>113</v>
      </c>
      <c r="C54" s="24" t="s">
        <v>22</v>
      </c>
      <c r="D54" s="23" t="s">
        <v>21</v>
      </c>
      <c r="E54" s="23" t="s">
        <v>23</v>
      </c>
      <c r="F54" s="25">
        <v>17.5</v>
      </c>
      <c r="G54" s="26"/>
      <c r="H54" s="25">
        <f t="shared" si="10"/>
        <v>0</v>
      </c>
    </row>
    <row r="55" spans="1:8" s="41" customFormat="1" ht="30" x14ac:dyDescent="0.2">
      <c r="A55" s="23" t="s">
        <v>47</v>
      </c>
      <c r="B55" s="46" t="s">
        <v>112</v>
      </c>
      <c r="C55" s="24" t="s">
        <v>25</v>
      </c>
      <c r="D55" s="23" t="s">
        <v>21</v>
      </c>
      <c r="E55" s="23" t="s">
        <v>24</v>
      </c>
      <c r="F55" s="25">
        <v>0</v>
      </c>
      <c r="G55" s="26"/>
      <c r="H55" s="25">
        <f t="shared" si="10"/>
        <v>0</v>
      </c>
    </row>
    <row r="56" spans="1:8" s="3" customFormat="1" ht="14.25" x14ac:dyDescent="0.2">
      <c r="A56" s="54" t="s">
        <v>29</v>
      </c>
      <c r="B56" s="54" t="s">
        <v>27</v>
      </c>
      <c r="C56" s="54"/>
      <c r="D56" s="54"/>
      <c r="E56" s="54"/>
      <c r="F56" s="54"/>
      <c r="G56" s="54"/>
      <c r="H56" s="54"/>
    </row>
    <row r="57" spans="1:8" s="3" customFormat="1" ht="15" x14ac:dyDescent="0.2">
      <c r="A57" s="31" t="s">
        <v>29</v>
      </c>
      <c r="B57" s="40" t="s">
        <v>65</v>
      </c>
      <c r="C57" s="24" t="s">
        <v>66</v>
      </c>
      <c r="D57" s="23" t="s">
        <v>67</v>
      </c>
      <c r="E57" s="23" t="s">
        <v>29</v>
      </c>
      <c r="F57" s="25"/>
      <c r="G57" s="26"/>
      <c r="H57" s="25">
        <f>SUM(F57*G57)</f>
        <v>0</v>
      </c>
    </row>
    <row r="58" spans="1:8" s="3" customFormat="1" ht="30" x14ac:dyDescent="0.2">
      <c r="A58" s="31" t="s">
        <v>29</v>
      </c>
      <c r="B58" s="27" t="s">
        <v>114</v>
      </c>
      <c r="C58" s="40" t="s">
        <v>64</v>
      </c>
      <c r="D58" s="23" t="s">
        <v>67</v>
      </c>
      <c r="E58" s="23" t="s">
        <v>29</v>
      </c>
      <c r="F58" s="25">
        <v>75</v>
      </c>
      <c r="G58" s="26"/>
      <c r="H58" s="25">
        <f t="shared" ref="H58:H63" si="12">SUM(F58*G58)</f>
        <v>0</v>
      </c>
    </row>
    <row r="59" spans="1:8" s="3" customFormat="1" ht="29.25" x14ac:dyDescent="0.2">
      <c r="A59" s="23" t="s">
        <v>29</v>
      </c>
      <c r="B59" s="24" t="s">
        <v>101</v>
      </c>
      <c r="C59" s="24" t="s">
        <v>28</v>
      </c>
      <c r="D59" s="23">
        <v>1</v>
      </c>
      <c r="E59" s="23" t="s">
        <v>29</v>
      </c>
      <c r="F59" s="25">
        <v>59.9</v>
      </c>
      <c r="G59" s="26"/>
      <c r="H59" s="25">
        <f t="shared" si="12"/>
        <v>0</v>
      </c>
    </row>
    <row r="60" spans="1:8" s="3" customFormat="1" ht="29.25" x14ac:dyDescent="0.2">
      <c r="A60" s="23" t="s">
        <v>29</v>
      </c>
      <c r="B60" s="24" t="s">
        <v>104</v>
      </c>
      <c r="C60" s="24" t="s">
        <v>28</v>
      </c>
      <c r="D60" s="23">
        <v>2</v>
      </c>
      <c r="E60" s="23" t="s">
        <v>29</v>
      </c>
      <c r="F60" s="25">
        <v>59.9</v>
      </c>
      <c r="G60" s="26"/>
      <c r="H60" s="25">
        <f t="shared" si="12"/>
        <v>0</v>
      </c>
    </row>
    <row r="61" spans="1:8" s="3" customFormat="1" ht="29.25" x14ac:dyDescent="0.2">
      <c r="A61" s="23" t="s">
        <v>29</v>
      </c>
      <c r="B61" s="24" t="s">
        <v>103</v>
      </c>
      <c r="C61" s="24" t="s">
        <v>28</v>
      </c>
      <c r="D61" s="23">
        <v>3</v>
      </c>
      <c r="E61" s="23" t="s">
        <v>29</v>
      </c>
      <c r="F61" s="25">
        <v>59.9</v>
      </c>
      <c r="G61" s="26"/>
      <c r="H61" s="25">
        <f t="shared" si="12"/>
        <v>0</v>
      </c>
    </row>
    <row r="62" spans="1:8" s="3" customFormat="1" ht="29.25" x14ac:dyDescent="0.2">
      <c r="A62" s="23" t="s">
        <v>29</v>
      </c>
      <c r="B62" s="24" t="s">
        <v>102</v>
      </c>
      <c r="C62" s="24" t="s">
        <v>8</v>
      </c>
      <c r="D62" s="23">
        <v>4</v>
      </c>
      <c r="E62" s="23" t="s">
        <v>29</v>
      </c>
      <c r="F62" s="25">
        <v>59.9</v>
      </c>
      <c r="G62" s="26"/>
      <c r="H62" s="25">
        <f t="shared" si="12"/>
        <v>0</v>
      </c>
    </row>
    <row r="63" spans="1:8" s="3" customFormat="1" ht="30" x14ac:dyDescent="0.2">
      <c r="A63" s="23" t="s">
        <v>29</v>
      </c>
      <c r="B63" s="27" t="s">
        <v>30</v>
      </c>
      <c r="C63" s="40" t="s">
        <v>31</v>
      </c>
      <c r="D63" s="23" t="s">
        <v>32</v>
      </c>
      <c r="E63" s="23" t="s">
        <v>29</v>
      </c>
      <c r="F63" s="25">
        <v>15</v>
      </c>
      <c r="G63" s="26"/>
      <c r="H63" s="25">
        <f t="shared" si="12"/>
        <v>0</v>
      </c>
    </row>
    <row r="64" spans="1:8" s="3" customFormat="1" ht="30" x14ac:dyDescent="0.2">
      <c r="A64" s="50" t="s">
        <v>29</v>
      </c>
      <c r="B64" s="27" t="s">
        <v>71</v>
      </c>
      <c r="C64" s="40" t="s">
        <v>31</v>
      </c>
      <c r="D64" s="23" t="s">
        <v>32</v>
      </c>
      <c r="E64" s="23" t="s">
        <v>29</v>
      </c>
      <c r="F64" s="25">
        <v>15</v>
      </c>
      <c r="G64" s="26"/>
      <c r="H64" s="25">
        <f t="shared" ref="H64:H72" si="13">SUM(F64*G64)</f>
        <v>0</v>
      </c>
    </row>
    <row r="65" spans="1:8" s="3" customFormat="1" ht="42" x14ac:dyDescent="0.2">
      <c r="A65" s="50" t="s">
        <v>73</v>
      </c>
      <c r="B65" s="27" t="s">
        <v>105</v>
      </c>
      <c r="C65" s="40" t="s">
        <v>74</v>
      </c>
      <c r="D65" s="23" t="s">
        <v>4</v>
      </c>
      <c r="E65" s="23" t="s">
        <v>29</v>
      </c>
      <c r="F65" s="25">
        <v>72</v>
      </c>
      <c r="G65" s="26"/>
      <c r="H65" s="25">
        <f t="shared" si="13"/>
        <v>0</v>
      </c>
    </row>
    <row r="66" spans="1:8" s="3" customFormat="1" ht="14.25" x14ac:dyDescent="0.2">
      <c r="A66" s="54" t="s">
        <v>88</v>
      </c>
      <c r="B66" s="54" t="s">
        <v>27</v>
      </c>
      <c r="C66" s="54"/>
      <c r="D66" s="54"/>
      <c r="E66" s="54"/>
      <c r="F66" s="54"/>
      <c r="G66" s="54"/>
      <c r="H66" s="54"/>
    </row>
    <row r="67" spans="1:8" s="3" customFormat="1" ht="29.25" x14ac:dyDescent="0.2">
      <c r="A67" s="24" t="s">
        <v>88</v>
      </c>
      <c r="B67" s="27" t="s">
        <v>94</v>
      </c>
      <c r="C67" s="34" t="s">
        <v>89</v>
      </c>
      <c r="D67" s="24" t="s">
        <v>69</v>
      </c>
      <c r="E67" s="24" t="s">
        <v>88</v>
      </c>
      <c r="F67" s="25">
        <v>195</v>
      </c>
      <c r="G67" s="48"/>
      <c r="H67" s="25">
        <f t="shared" si="13"/>
        <v>0</v>
      </c>
    </row>
    <row r="68" spans="1:8" s="47" customFormat="1" ht="15" x14ac:dyDescent="0.25">
      <c r="A68" s="24" t="s">
        <v>88</v>
      </c>
      <c r="B68" s="27" t="s">
        <v>90</v>
      </c>
      <c r="C68" s="34" t="s">
        <v>89</v>
      </c>
      <c r="D68" s="24" t="s">
        <v>69</v>
      </c>
      <c r="E68" s="24" t="s">
        <v>88</v>
      </c>
      <c r="F68" s="25">
        <v>40</v>
      </c>
      <c r="G68" s="48"/>
      <c r="H68" s="25">
        <f t="shared" si="13"/>
        <v>0</v>
      </c>
    </row>
    <row r="69" spans="1:8" s="3" customFormat="1" ht="15" x14ac:dyDescent="0.2">
      <c r="A69" s="24" t="s">
        <v>88</v>
      </c>
      <c r="B69" s="27" t="s">
        <v>91</v>
      </c>
      <c r="C69" s="34" t="s">
        <v>89</v>
      </c>
      <c r="D69" s="24" t="s">
        <v>69</v>
      </c>
      <c r="E69" s="24" t="s">
        <v>88</v>
      </c>
      <c r="F69" s="25">
        <v>40</v>
      </c>
      <c r="G69" s="48"/>
      <c r="H69" s="25">
        <f t="shared" si="13"/>
        <v>0</v>
      </c>
    </row>
    <row r="70" spans="1:8" s="3" customFormat="1" ht="30" x14ac:dyDescent="0.2">
      <c r="A70" s="24" t="s">
        <v>88</v>
      </c>
      <c r="B70" s="27" t="s">
        <v>95</v>
      </c>
      <c r="C70" s="34" t="s">
        <v>89</v>
      </c>
      <c r="D70" s="24" t="s">
        <v>69</v>
      </c>
      <c r="E70" s="24" t="s">
        <v>88</v>
      </c>
      <c r="F70" s="25">
        <v>45</v>
      </c>
      <c r="G70" s="48"/>
      <c r="H70" s="25">
        <f t="shared" si="13"/>
        <v>0</v>
      </c>
    </row>
    <row r="71" spans="1:8" s="3" customFormat="1" ht="15" x14ac:dyDescent="0.2">
      <c r="A71" s="24" t="s">
        <v>88</v>
      </c>
      <c r="B71" s="27" t="s">
        <v>92</v>
      </c>
      <c r="C71" s="34" t="s">
        <v>89</v>
      </c>
      <c r="D71" s="24" t="s">
        <v>69</v>
      </c>
      <c r="E71" s="24" t="s">
        <v>88</v>
      </c>
      <c r="F71" s="25">
        <v>45</v>
      </c>
      <c r="G71" s="48"/>
      <c r="H71" s="25">
        <f t="shared" si="13"/>
        <v>0</v>
      </c>
    </row>
    <row r="72" spans="1:8" s="3" customFormat="1" ht="15" x14ac:dyDescent="0.2">
      <c r="A72" s="24" t="s">
        <v>88</v>
      </c>
      <c r="B72" s="27" t="s">
        <v>93</v>
      </c>
      <c r="C72" s="34" t="s">
        <v>89</v>
      </c>
      <c r="D72" s="24" t="s">
        <v>69</v>
      </c>
      <c r="E72" s="24" t="s">
        <v>88</v>
      </c>
      <c r="F72" s="25">
        <v>170</v>
      </c>
      <c r="G72" s="48"/>
      <c r="H72" s="25">
        <f t="shared" si="13"/>
        <v>0</v>
      </c>
    </row>
    <row r="73" spans="1:8" s="4" customFormat="1" ht="15.75" thickBot="1" x14ac:dyDescent="0.25">
      <c r="A73" s="10"/>
      <c r="B73" s="35"/>
      <c r="C73" s="35"/>
      <c r="D73" s="36"/>
      <c r="E73" s="36"/>
      <c r="F73" s="37"/>
      <c r="G73" s="39"/>
      <c r="H73" s="51">
        <f>SUM(H8:H72)</f>
        <v>0</v>
      </c>
    </row>
    <row r="74" spans="1:8" s="4" customFormat="1" ht="13.5" thickTop="1" x14ac:dyDescent="0.2">
      <c r="A74" s="33" t="s">
        <v>115</v>
      </c>
      <c r="B74" s="12"/>
      <c r="C74" s="12"/>
      <c r="D74" s="10"/>
      <c r="E74" s="10"/>
      <c r="F74" s="6"/>
      <c r="G74" s="9"/>
      <c r="H74" s="7"/>
    </row>
    <row r="75" spans="1:8" s="4" customFormat="1" x14ac:dyDescent="0.2">
      <c r="A75" s="32"/>
      <c r="B75" s="12"/>
      <c r="C75" s="12"/>
      <c r="D75" s="10"/>
      <c r="E75" s="10"/>
      <c r="F75" s="6"/>
      <c r="G75" s="9"/>
      <c r="H75" s="7"/>
    </row>
    <row r="76" spans="1:8" s="4" customFormat="1" x14ac:dyDescent="0.2">
      <c r="A76" s="10"/>
      <c r="B76" s="12"/>
      <c r="C76" s="12"/>
      <c r="D76" s="10"/>
      <c r="E76" s="10"/>
      <c r="F76" s="6"/>
      <c r="G76" s="9"/>
      <c r="H76" s="7"/>
    </row>
    <row r="77" spans="1:8" s="4" customFormat="1" x14ac:dyDescent="0.2">
      <c r="A77" s="10"/>
      <c r="B77" s="12"/>
      <c r="C77" s="12"/>
      <c r="D77" s="10"/>
      <c r="E77" s="10"/>
      <c r="F77" s="6"/>
      <c r="G77" s="9"/>
      <c r="H77" s="7"/>
    </row>
    <row r="78" spans="1:8" x14ac:dyDescent="0.2">
      <c r="A78" s="10"/>
      <c r="B78" s="12"/>
      <c r="C78" s="12"/>
      <c r="D78" s="10"/>
      <c r="E78" s="10"/>
      <c r="G78" s="9"/>
      <c r="H78" s="7"/>
    </row>
    <row r="79" spans="1:8" x14ac:dyDescent="0.2">
      <c r="A79" s="10"/>
      <c r="B79" s="12"/>
      <c r="C79" s="12"/>
      <c r="D79" s="10"/>
      <c r="E79" s="10"/>
      <c r="G79" s="9"/>
    </row>
    <row r="80" spans="1:8" x14ac:dyDescent="0.2">
      <c r="A80" s="10"/>
      <c r="B80" s="12"/>
      <c r="C80" s="12"/>
      <c r="D80" s="10"/>
      <c r="E80" s="10"/>
    </row>
  </sheetData>
  <mergeCells count="12">
    <mergeCell ref="A66:H66"/>
    <mergeCell ref="A2:B2"/>
    <mergeCell ref="F2:H2"/>
    <mergeCell ref="F5:H5"/>
    <mergeCell ref="A36:H36"/>
    <mergeCell ref="A44:H44"/>
    <mergeCell ref="A3:B3"/>
    <mergeCell ref="A50:H50"/>
    <mergeCell ref="A56:H56"/>
    <mergeCell ref="A6:H6"/>
    <mergeCell ref="A10:H10"/>
    <mergeCell ref="A25:H25"/>
  </mergeCells>
  <phoneticPr fontId="19" type="noConversion"/>
  <hyperlinks>
    <hyperlink ref="C8" r:id="rId1" xr:uid="{00000000-0004-0000-0000-000000000000}"/>
    <hyperlink ref="C9" r:id="rId2" xr:uid="{00000000-0004-0000-0000-000001000000}"/>
    <hyperlink ref="C58" r:id="rId3" xr:uid="{00000000-0004-0000-0000-000002000000}"/>
    <hyperlink ref="B57" r:id="rId4" display="Braintalent" xr:uid="{00000000-0004-0000-0000-000003000000}"/>
    <hyperlink ref="C33" r:id="rId5" xr:uid="{E867639B-6FB8-4FAD-A4C2-826086BD1815}"/>
    <hyperlink ref="C42" r:id="rId6" xr:uid="{506B774A-CDBB-4671-9785-62F176E16C8C}"/>
    <hyperlink ref="C65" r:id="rId7" xr:uid="{E4615732-92D0-4168-A019-A4A48F524193}"/>
    <hyperlink ref="C63" r:id="rId8" xr:uid="{2A457488-FA8E-477C-B74C-C4247BA979EE}"/>
    <hyperlink ref="C64" r:id="rId9" xr:uid="{1D12C8E4-6C13-4662-BE83-1E6C2B181CB0}"/>
    <hyperlink ref="B12" r:id="rId10" xr:uid="{2E7FF6D6-1925-4517-962F-A716C2B8A49F}"/>
    <hyperlink ref="B15" r:id="rId11" xr:uid="{C3C22154-C2B1-41D4-BE66-6A01AAF69ED6}"/>
    <hyperlink ref="B24" r:id="rId12" xr:uid="{119CE0A7-E3CD-4BA3-9752-43280D13C2F8}"/>
    <hyperlink ref="B21" r:id="rId13" display="https://www.westermann-schweiz.ch/artikel/978-3-07-210023-6/Das-Nikitin-Material-N9-Creativo" xr:uid="{4F0F0EAF-64A2-4544-93E4-629D905D710E}"/>
    <hyperlink ref="B22" r:id="rId14" xr:uid="{EFDA75C0-6F09-4CB1-BED9-07AD3A72C2C7}"/>
    <hyperlink ref="B23" r:id="rId15" xr:uid="{21EA314E-BD21-48A3-9D08-52B544B43FB7}"/>
    <hyperlink ref="B32" r:id="rId16" xr:uid="{07784D8B-A967-4917-8554-D9F1FB03F2DD}"/>
    <hyperlink ref="B55" r:id="rId17" display="Schülerwarentest mit Lebensmitteln" xr:uid="{9A8C491B-8A26-4C3D-801A-8153B71796E4}"/>
    <hyperlink ref="B54" r:id="rId18" xr:uid="{88D2B798-1652-458D-9A7C-4FE5FA2DBBBC}"/>
    <hyperlink ref="C67" r:id="rId19" xr:uid="{A30A5453-3B84-47C1-9F82-1C3E42464DD1}"/>
    <hyperlink ref="C68" r:id="rId20" xr:uid="{C3A6586C-AFE4-4D79-8328-73C46344B138}"/>
    <hyperlink ref="C69" r:id="rId21" xr:uid="{0F8EBD50-B795-48AB-8B1D-FFC04FFE6AA9}"/>
    <hyperlink ref="C70" r:id="rId22" xr:uid="{1CD22835-B3AC-475B-9849-826DE70B335E}"/>
    <hyperlink ref="C71" r:id="rId23" xr:uid="{D905D40E-0162-4E0F-B3D1-C22C4B942F44}"/>
    <hyperlink ref="C72" r:id="rId24" xr:uid="{E0F58653-2876-4E57-B30D-D0008C69ADB0}"/>
  </hyperlinks>
  <pageMargins left="0.59055118110236227" right="0.51181102362204722" top="0.39370078740157483" bottom="0.39370078740157483" header="0.31496062992125984" footer="0.31496062992125984"/>
  <pageSetup paperSize="9" scale="75" orientation="portrait" r:id="rId25"/>
  <headerFooter>
    <oddHeader xml:space="preserve">&amp;C&amp;"Arial,Fett"&amp;14
</oddHeader>
    <oddFooter>&amp;C&amp;"Arial,Standard"&amp;9Seite &amp;P von &amp;N</oddFoot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Waser Anna</dc:creator>
  <cp:lastModifiedBy>Waser Anna</cp:lastModifiedBy>
  <cp:lastPrinted>2025-02-21T13:45:33Z</cp:lastPrinted>
  <dcterms:created xsi:type="dcterms:W3CDTF">2019-11-07T15:47:31Z</dcterms:created>
  <dcterms:modified xsi:type="dcterms:W3CDTF">2025-03-06T12:26:29Z</dcterms:modified>
</cp:coreProperties>
</file>