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MOW06\AppData\Roaming\OpenText\DM\Temp\"/>
    </mc:Choice>
  </mc:AlternateContent>
  <xr:revisionPtr revIDLastSave="0" documentId="8_{E51C2168-2DFA-4673-A002-21E6CE87A39C}" xr6:coauthVersionLast="47" xr6:coauthVersionMax="47" xr10:uidLastSave="{00000000-0000-0000-0000-000000000000}"/>
  <bookViews>
    <workbookView xWindow="4995" yWindow="2175" windowWidth="19185" windowHeight="10785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L10" i="1" s="1"/>
  <c r="H11" i="1"/>
  <c r="L11" i="1"/>
  <c r="H12" i="1"/>
  <c r="L12" i="1" s="1"/>
  <c r="H13" i="1"/>
  <c r="L13" i="1" s="1"/>
  <c r="H14" i="1"/>
  <c r="L14" i="1" s="1"/>
  <c r="E16" i="1"/>
  <c r="E17" i="1" s="1"/>
  <c r="G19" i="1"/>
  <c r="F19" i="1"/>
  <c r="K19" i="1"/>
  <c r="I19" i="1"/>
  <c r="J19" i="1"/>
  <c r="H9" i="1"/>
  <c r="L9" i="1" s="1"/>
  <c r="L19" i="1" l="1"/>
  <c r="H19" i="1"/>
  <c r="E18" i="1"/>
  <c r="L18" i="1" s="1"/>
  <c r="L20" i="1" l="1"/>
</calcChain>
</file>

<file path=xl/sharedStrings.xml><?xml version="1.0" encoding="utf-8"?>
<sst xmlns="http://schemas.openxmlformats.org/spreadsheetml/2006/main" count="37" uniqueCount="34">
  <si>
    <t>Name</t>
  </si>
  <si>
    <t>Vorname</t>
  </si>
  <si>
    <t>Schulort</t>
  </si>
  <si>
    <t>Datum</t>
  </si>
  <si>
    <t>Kursort</t>
  </si>
  <si>
    <t>Total</t>
  </si>
  <si>
    <t>Fr.</t>
  </si>
  <si>
    <t>Unterschrift Lehrperson:</t>
  </si>
  <si>
    <t>Datum:</t>
  </si>
  <si>
    <t>Zahlungsbeleg</t>
  </si>
  <si>
    <t>Die Auszahlung erfolgt via Gemeindeverwaltung (Lohnzahlung)</t>
  </si>
  <si>
    <t>Unterschrift Schulleitung:</t>
  </si>
  <si>
    <t>Kursbezeichnung/Kurs-Nr.</t>
  </si>
  <si>
    <t>Kursanbieter</t>
  </si>
  <si>
    <t>Total Kurskosten</t>
  </si>
  <si>
    <t>Total Spesen Rückerstattung 100% an Lehrperson</t>
  </si>
  <si>
    <t xml:space="preserve">Gesamtrückerstattung an Lehrperson </t>
  </si>
  <si>
    <t>ÖV</t>
  </si>
  <si>
    <t xml:space="preserve">Auto KM </t>
  </si>
  <si>
    <r>
      <t>kosten</t>
    </r>
    <r>
      <rPr>
        <b/>
        <vertAlign val="superscript"/>
        <sz val="10"/>
        <color indexed="8"/>
        <rFont val="Arial"/>
        <family val="2"/>
      </rPr>
      <t>1</t>
    </r>
  </si>
  <si>
    <r>
      <t>Reisekosten</t>
    </r>
    <r>
      <rPr>
        <b/>
        <vertAlign val="superscript"/>
        <sz val="10"/>
        <color indexed="8"/>
        <rFont val="Arial"/>
        <family val="2"/>
      </rPr>
      <t>2</t>
    </r>
  </si>
  <si>
    <r>
      <t>Verpflegung</t>
    </r>
    <r>
      <rPr>
        <b/>
        <vertAlign val="superscript"/>
        <sz val="10"/>
        <color indexed="8"/>
        <rFont val="Arial"/>
        <family val="2"/>
      </rPr>
      <t>3</t>
    </r>
  </si>
  <si>
    <r>
      <t>Unterkunft</t>
    </r>
    <r>
      <rPr>
        <b/>
        <vertAlign val="superscript"/>
        <sz val="10"/>
        <color indexed="8"/>
        <rFont val="Arial"/>
        <family val="2"/>
      </rPr>
      <t>4</t>
    </r>
  </si>
  <si>
    <r>
      <t>Material</t>
    </r>
    <r>
      <rPr>
        <b/>
        <vertAlign val="superscript"/>
        <sz val="10"/>
        <color indexed="8"/>
        <rFont val="Arial"/>
        <family val="2"/>
      </rPr>
      <t>5</t>
    </r>
  </si>
  <si>
    <r>
      <rPr>
        <vertAlign val="superscript"/>
        <sz val="9"/>
        <color indexed="8"/>
        <rFont val="Arial Narrow"/>
        <family val="2"/>
      </rPr>
      <t>3</t>
    </r>
    <r>
      <rPr>
        <sz val="9"/>
        <color indexed="8"/>
        <rFont val="Arial Narrow"/>
        <family val="2"/>
      </rPr>
      <t xml:space="preserve"> Hauptmahlzeit Fr. 22.00 (Ganztageskurs)</t>
    </r>
  </si>
  <si>
    <r>
      <rPr>
        <vertAlign val="superscript"/>
        <sz val="9"/>
        <color indexed="8"/>
        <rFont val="Arial Narrow"/>
        <family val="2"/>
      </rPr>
      <t>4</t>
    </r>
    <r>
      <rPr>
        <sz val="9"/>
        <color indexed="8"/>
        <rFont val="Arial Narrow"/>
        <family val="2"/>
      </rPr>
      <t xml:space="preserve"> Muss auswärts übernachtet werden, so werden die Unterkunftskosten entschädigt. Max. Fr. 120.00 pro Nacht inkl. Frühstück. </t>
    </r>
    <r>
      <rPr>
        <b/>
        <sz val="9"/>
        <color indexed="8"/>
        <rFont val="Arial Narrow"/>
        <family val="2"/>
      </rPr>
      <t>Zahlungsbeleg beilegen</t>
    </r>
    <r>
      <rPr>
        <sz val="9"/>
        <color indexed="8"/>
        <rFont val="Arial Narrow"/>
        <family val="2"/>
      </rPr>
      <t>.</t>
    </r>
  </si>
  <si>
    <r>
      <rPr>
        <vertAlign val="superscript"/>
        <sz val="9"/>
        <color indexed="8"/>
        <rFont val="Arial Narrow"/>
        <family val="2"/>
      </rPr>
      <t>5</t>
    </r>
    <r>
      <rPr>
        <sz val="9"/>
        <color indexed="8"/>
        <rFont val="Arial Narrow"/>
        <family val="2"/>
      </rPr>
      <t xml:space="preserve"> Kursmaterialkosten: </t>
    </r>
    <r>
      <rPr>
        <b/>
        <sz val="9"/>
        <color indexed="8"/>
        <rFont val="Arial Narrow"/>
        <family val="2"/>
      </rPr>
      <t>Zahlungsbeleg belegen.</t>
    </r>
  </si>
  <si>
    <r>
      <rPr>
        <vertAlign val="superscript"/>
        <sz val="9"/>
        <color indexed="8"/>
        <rFont val="Arial Narrow"/>
        <family val="2"/>
      </rPr>
      <t>1</t>
    </r>
    <r>
      <rPr>
        <sz val="9"/>
        <color indexed="8"/>
        <rFont val="Arial Narrow"/>
        <family val="2"/>
      </rPr>
      <t xml:space="preserve"> Kurskosten: nur Kurskosten von LWB Kursen, die nicht im NORI Programm enthalten sind (</t>
    </r>
    <r>
      <rPr>
        <b/>
        <sz val="9"/>
        <color indexed="8"/>
        <rFont val="Arial Narrow"/>
        <family val="2"/>
      </rPr>
      <t xml:space="preserve">Zahlungsbeleg (Rechnungskopie) </t>
    </r>
    <r>
      <rPr>
        <sz val="9"/>
        <color indexed="8"/>
        <rFont val="Arial Narrow"/>
        <family val="2"/>
      </rPr>
      <t>beilegen.</t>
    </r>
  </si>
  <si>
    <t>Kurs-</t>
  </si>
  <si>
    <t>Spesen</t>
  </si>
  <si>
    <t>Restbetrag = Rückerstattung an Lehrperson</t>
  </si>
  <si>
    <t>Spesen- und Kurskostenabrechnung - LWB (keine NORI Kurse)</t>
  </si>
  <si>
    <t xml:space="preserve">Kostenanteil Lehrperson (max. 40% und Fr. 400.00 pro Jahr) </t>
  </si>
  <si>
    <r>
      <rPr>
        <vertAlign val="superscript"/>
        <sz val="9"/>
        <color indexed="8"/>
        <rFont val="Arial Narrow"/>
        <family val="2"/>
      </rPr>
      <t>2</t>
    </r>
    <r>
      <rPr>
        <sz val="9"/>
        <color indexed="8"/>
        <rFont val="Arial Narrow"/>
        <family val="2"/>
      </rPr>
      <t xml:space="preserve"> Reisekosten: Tatsächliche Fahrkosten (SBB, 2. Klasse, oder Anzahl KM à Fr. 0.65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</si>
</sst>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1" x14ac:knownFonts="1">
    <font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9"/>
      <color indexed="8"/>
      <name val="Arial Narrow"/>
      <family val="2"/>
    </font>
    <font>
      <vertAlign val="superscript"/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36"/>
      <color theme="1"/>
      <name val="Wappen"/>
      <charset val="2"/>
    </font>
    <font>
      <sz val="9"/>
      <color theme="1"/>
      <name val="Arial Narrow"/>
      <family val="2"/>
    </font>
    <font>
      <b/>
      <sz val="14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i/>
      <sz val="9"/>
      <color rgb="FFC00000"/>
      <name val="Arial"/>
      <family val="2"/>
    </font>
    <font>
      <b/>
      <i/>
      <sz val="9"/>
      <color rgb="FFC00000"/>
      <name val="Arial"/>
      <family val="2"/>
    </font>
    <font>
      <b/>
      <sz val="9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8F8F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6">
    <xf numFmtId="0" fontId="0" fillId="0" borderId="0" xfId="0"/>
    <xf numFmtId="0" fontId="6" fillId="0" borderId="0" xfId="0" applyFont="1"/>
    <xf numFmtId="2" fontId="0" fillId="0" borderId="0" xfId="0" applyNumberFormat="1"/>
    <xf numFmtId="0" fontId="7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left" indent="15"/>
    </xf>
    <xf numFmtId="0" fontId="0" fillId="0" borderId="2" xfId="0" applyBorder="1"/>
    <xf numFmtId="0" fontId="0" fillId="0" borderId="0" xfId="0" applyAlignment="1">
      <alignment horizontal="right"/>
    </xf>
    <xf numFmtId="0" fontId="8" fillId="0" borderId="0" xfId="0" applyFont="1"/>
    <xf numFmtId="0" fontId="2" fillId="0" borderId="0" xfId="0" applyFont="1"/>
    <xf numFmtId="0" fontId="9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vertical="center"/>
    </xf>
    <xf numFmtId="2" fontId="10" fillId="0" borderId="0" xfId="0" applyNumberFormat="1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2" fontId="10" fillId="0" borderId="0" xfId="0" applyNumberFormat="1" applyFont="1"/>
    <xf numFmtId="0" fontId="0" fillId="0" borderId="0" xfId="0" applyBorder="1"/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5" fillId="0" borderId="4" xfId="0" applyFont="1" applyBorder="1"/>
    <xf numFmtId="0" fontId="11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8" xfId="0" applyFont="1" applyBorder="1"/>
    <xf numFmtId="0" fontId="11" fillId="0" borderId="9" xfId="0" applyFont="1" applyBorder="1"/>
    <xf numFmtId="0" fontId="5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10" xfId="0" applyBorder="1"/>
    <xf numFmtId="1" fontId="0" fillId="0" borderId="2" xfId="0" applyNumberFormat="1" applyBorder="1"/>
    <xf numFmtId="2" fontId="0" fillId="0" borderId="2" xfId="0" applyNumberFormat="1" applyBorder="1"/>
    <xf numFmtId="0" fontId="0" fillId="0" borderId="11" xfId="0" applyBorder="1"/>
    <xf numFmtId="0" fontId="13" fillId="2" borderId="12" xfId="0" applyFont="1" applyFill="1" applyBorder="1" applyAlignment="1">
      <alignment vertical="center"/>
    </xf>
    <xf numFmtId="14" fontId="0" fillId="0" borderId="0" xfId="0" applyNumberFormat="1"/>
    <xf numFmtId="0" fontId="10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10" fillId="3" borderId="0" xfId="0" applyFont="1" applyFill="1"/>
    <xf numFmtId="0" fontId="10" fillId="3" borderId="16" xfId="0" applyFont="1" applyFill="1" applyBorder="1"/>
    <xf numFmtId="2" fontId="15" fillId="0" borderId="15" xfId="0" applyNumberFormat="1" applyFont="1" applyBorder="1"/>
    <xf numFmtId="0" fontId="10" fillId="3" borderId="5" xfId="0" applyFont="1" applyFill="1" applyBorder="1"/>
    <xf numFmtId="0" fontId="10" fillId="3" borderId="17" xfId="0" applyFont="1" applyFill="1" applyBorder="1"/>
    <xf numFmtId="0" fontId="10" fillId="3" borderId="7" xfId="0" applyFont="1" applyFill="1" applyBorder="1"/>
    <xf numFmtId="0" fontId="14" fillId="0" borderId="18" xfId="0" applyFont="1" applyBorder="1"/>
    <xf numFmtId="0" fontId="14" fillId="0" borderId="19" xfId="0" applyFont="1" applyBorder="1"/>
    <xf numFmtId="0" fontId="14" fillId="0" borderId="17" xfId="0" applyFont="1" applyBorder="1"/>
    <xf numFmtId="2" fontId="14" fillId="0" borderId="7" xfId="0" applyNumberFormat="1" applyFont="1" applyBorder="1"/>
    <xf numFmtId="0" fontId="10" fillId="0" borderId="17" xfId="0" applyFont="1" applyBorder="1"/>
    <xf numFmtId="0" fontId="16" fillId="0" borderId="20" xfId="0" applyFont="1" applyFill="1" applyBorder="1"/>
    <xf numFmtId="0" fontId="16" fillId="0" borderId="21" xfId="0" applyFont="1" applyBorder="1"/>
    <xf numFmtId="0" fontId="16" fillId="0" borderId="14" xfId="0" applyFont="1" applyBorder="1"/>
    <xf numFmtId="2" fontId="16" fillId="0" borderId="15" xfId="0" applyNumberFormat="1" applyFont="1" applyBorder="1"/>
    <xf numFmtId="2" fontId="15" fillId="0" borderId="12" xfId="0" applyNumberFormat="1" applyFont="1" applyBorder="1"/>
    <xf numFmtId="1" fontId="15" fillId="0" borderId="15" xfId="0" applyNumberFormat="1" applyFont="1" applyBorder="1"/>
    <xf numFmtId="0" fontId="14" fillId="4" borderId="21" xfId="0" applyFont="1" applyFill="1" applyBorder="1"/>
    <xf numFmtId="0" fontId="14" fillId="4" borderId="14" xfId="0" applyFont="1" applyFill="1" applyBorder="1"/>
    <xf numFmtId="2" fontId="14" fillId="4" borderId="14" xfId="0" applyNumberFormat="1" applyFont="1" applyFill="1" applyBorder="1"/>
    <xf numFmtId="1" fontId="14" fillId="4" borderId="14" xfId="0" applyNumberFormat="1" applyFont="1" applyFill="1" applyBorder="1"/>
    <xf numFmtId="2" fontId="14" fillId="4" borderId="12" xfId="0" applyNumberFormat="1" applyFont="1" applyFill="1" applyBorder="1"/>
    <xf numFmtId="2" fontId="14" fillId="6" borderId="15" xfId="0" applyNumberFormat="1" applyFont="1" applyFill="1" applyBorder="1"/>
    <xf numFmtId="2" fontId="15" fillId="6" borderId="15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10" fillId="0" borderId="12" xfId="0" applyNumberFormat="1" applyFont="1" applyBorder="1" applyAlignment="1" applyProtection="1">
      <alignment horizontal="left" wrapText="1"/>
      <protection locked="0"/>
    </xf>
    <xf numFmtId="49" fontId="10" fillId="0" borderId="12" xfId="0" applyNumberFormat="1" applyFont="1" applyBorder="1" applyAlignment="1" applyProtection="1">
      <alignment wrapText="1"/>
      <protection locked="0"/>
    </xf>
    <xf numFmtId="0" fontId="10" fillId="0" borderId="12" xfId="0" applyFont="1" applyBorder="1" applyAlignment="1" applyProtection="1">
      <alignment wrapText="1"/>
      <protection locked="0"/>
    </xf>
    <xf numFmtId="2" fontId="10" fillId="2" borderId="12" xfId="0" applyNumberFormat="1" applyFont="1" applyFill="1" applyBorder="1" applyAlignment="1" applyProtection="1">
      <alignment wrapText="1"/>
      <protection locked="0"/>
    </xf>
    <xf numFmtId="2" fontId="10" fillId="0" borderId="12" xfId="0" applyNumberFormat="1" applyFont="1" applyBorder="1" applyAlignment="1" applyProtection="1">
      <protection locked="0"/>
    </xf>
    <xf numFmtId="2" fontId="10" fillId="0" borderId="12" xfId="0" applyNumberFormat="1" applyFont="1" applyBorder="1" applyAlignment="1"/>
    <xf numFmtId="2" fontId="14" fillId="0" borderId="12" xfId="0" applyNumberFormat="1" applyFont="1" applyBorder="1" applyAlignment="1"/>
    <xf numFmtId="9" fontId="19" fillId="2" borderId="12" xfId="1" applyNumberFormat="1" applyFont="1" applyFill="1" applyBorder="1" applyAlignment="1" applyProtection="1">
      <alignment horizontal="center" wrapText="1"/>
      <protection locked="0"/>
    </xf>
    <xf numFmtId="2" fontId="10" fillId="0" borderId="12" xfId="0" applyNumberFormat="1" applyFont="1" applyBorder="1" applyAlignment="1" applyProtection="1">
      <alignment wrapText="1"/>
      <protection locked="0"/>
    </xf>
    <xf numFmtId="9" fontId="0" fillId="0" borderId="0" xfId="0" applyNumberFormat="1"/>
    <xf numFmtId="0" fontId="9" fillId="5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8" fillId="0" borderId="13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2" fillId="0" borderId="13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/>
      <protection locked="0"/>
    </xf>
    <xf numFmtId="0" fontId="12" fillId="0" borderId="14" xfId="0" applyFont="1" applyFill="1" applyBorder="1" applyAlignment="1" applyProtection="1">
      <alignment horizontal="left" vertical="center"/>
      <protection locked="0"/>
    </xf>
    <xf numFmtId="0" fontId="12" fillId="0" borderId="15" xfId="0" applyFont="1" applyFill="1" applyBorder="1" applyAlignment="1" applyProtection="1">
      <alignment horizontal="left" vertical="center"/>
      <protection locked="0"/>
    </xf>
  </cellXfs>
  <cellStyles count="2">
    <cellStyle name="Prozent" xfId="1" builtinId="5"/>
    <cellStyle name="Standard" xfId="0" builtinId="0"/>
  </cellStyles>
  <dxfs count="2"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66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17</xdr:row>
      <xdr:rowOff>85725</xdr:rowOff>
    </xdr:from>
    <xdr:to>
      <xdr:col>5</xdr:col>
      <xdr:colOff>428625</xdr:colOff>
      <xdr:row>17</xdr:row>
      <xdr:rowOff>142875</xdr:rowOff>
    </xdr:to>
    <xdr:sp macro="" textlink="">
      <xdr:nvSpPr>
        <xdr:cNvPr id="6" name="Pfeil nach recht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10150" y="4600575"/>
          <a:ext cx="323850" cy="57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7</xdr:col>
      <xdr:colOff>171450</xdr:colOff>
      <xdr:row>19</xdr:row>
      <xdr:rowOff>95250</xdr:rowOff>
    </xdr:from>
    <xdr:to>
      <xdr:col>7</xdr:col>
      <xdr:colOff>495300</xdr:colOff>
      <xdr:row>19</xdr:row>
      <xdr:rowOff>152400</xdr:rowOff>
    </xdr:to>
    <xdr:sp macro="" textlink="">
      <xdr:nvSpPr>
        <xdr:cNvPr id="7" name="Pfeil nach recht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238875" y="5029200"/>
          <a:ext cx="323850" cy="57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2</xdr:col>
      <xdr:colOff>581025</xdr:colOff>
      <xdr:row>16</xdr:row>
      <xdr:rowOff>247650</xdr:rowOff>
    </xdr:from>
    <xdr:to>
      <xdr:col>3</xdr:col>
      <xdr:colOff>0</xdr:colOff>
      <xdr:row>16</xdr:row>
      <xdr:rowOff>247650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143250" y="4867275"/>
          <a:ext cx="276225" cy="0"/>
        </a:xfrm>
        <a:prstGeom prst="straightConnector1">
          <a:avLst/>
        </a:prstGeom>
        <a:ln w="12700"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0</xdr:row>
      <xdr:rowOff>47625</xdr:rowOff>
    </xdr:from>
    <xdr:to>
      <xdr:col>2</xdr:col>
      <xdr:colOff>28575</xdr:colOff>
      <xdr:row>0</xdr:row>
      <xdr:rowOff>666750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AB582B6-67BB-407D-9662-266CDCDC686E}"/>
            </a:ext>
          </a:extLst>
        </xdr:cNvPr>
        <xdr:cNvSpPr txBox="1"/>
      </xdr:nvSpPr>
      <xdr:spPr>
        <a:xfrm>
          <a:off x="28575" y="47625"/>
          <a:ext cx="256222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Gemeinde / Schule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topLeftCell="A14" workbookViewId="0">
      <selection activeCell="N22" sqref="N22"/>
    </sheetView>
  </sheetViews>
  <sheetFormatPr baseColWidth="10" defaultRowHeight="12.75" x14ac:dyDescent="0.2"/>
  <cols>
    <col min="1" max="1" width="8.85546875" customWidth="1"/>
    <col min="2" max="2" width="29.5703125" customWidth="1"/>
    <col min="3" max="3" width="12.85546875" customWidth="1"/>
    <col min="4" max="4" width="12" customWidth="1"/>
    <col min="5" max="5" width="10" customWidth="1"/>
    <col min="6" max="6" width="8.42578125" customWidth="1"/>
    <col min="7" max="7" width="9" customWidth="1"/>
    <col min="8" max="8" width="8.7109375" customWidth="1"/>
    <col min="9" max="9" width="12.140625" customWidth="1"/>
    <col min="10" max="10" width="11.140625" customWidth="1"/>
    <col min="11" max="11" width="11" customWidth="1"/>
    <col min="12" max="12" width="9.85546875" customWidth="1"/>
  </cols>
  <sheetData>
    <row r="1" spans="1:12" ht="57.75" customHeight="1" x14ac:dyDescent="0.45">
      <c r="A1" s="3"/>
      <c r="B1" s="4"/>
      <c r="C1" s="4"/>
      <c r="D1" s="4"/>
      <c r="E1" s="4"/>
      <c r="F1" s="4"/>
      <c r="G1" s="5"/>
      <c r="H1" s="4"/>
      <c r="I1" s="4"/>
      <c r="J1" s="4"/>
      <c r="K1" s="4"/>
      <c r="L1" s="4"/>
    </row>
    <row r="2" spans="1:12" ht="18" x14ac:dyDescent="0.25">
      <c r="G2" s="1"/>
    </row>
    <row r="3" spans="1:12" ht="37.5" customHeight="1" x14ac:dyDescent="0.2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s="11" customFormat="1" ht="8.2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2" s="12" customFormat="1" ht="20.25" customHeight="1" x14ac:dyDescent="0.2">
      <c r="A5" s="32" t="s">
        <v>0</v>
      </c>
      <c r="B5" s="82"/>
      <c r="C5" s="32" t="s">
        <v>1</v>
      </c>
      <c r="D5" s="83"/>
      <c r="E5" s="84"/>
      <c r="F5" s="84"/>
      <c r="G5" s="84"/>
      <c r="H5" s="32" t="s">
        <v>2</v>
      </c>
      <c r="I5" s="83"/>
      <c r="J5" s="84"/>
      <c r="K5" s="84"/>
      <c r="L5" s="85"/>
    </row>
    <row r="6" spans="1:12" x14ac:dyDescent="0.2">
      <c r="I6" s="17"/>
      <c r="J6" s="17"/>
      <c r="K6" s="17"/>
    </row>
    <row r="7" spans="1:12" ht="14.25" x14ac:dyDescent="0.2">
      <c r="A7" s="20" t="s">
        <v>3</v>
      </c>
      <c r="B7" s="23" t="s">
        <v>12</v>
      </c>
      <c r="C7" s="23" t="s">
        <v>13</v>
      </c>
      <c r="D7" s="25" t="s">
        <v>4</v>
      </c>
      <c r="E7" s="63" t="s">
        <v>28</v>
      </c>
      <c r="F7" s="77" t="s">
        <v>20</v>
      </c>
      <c r="G7" s="78"/>
      <c r="H7" s="79"/>
      <c r="I7" s="25" t="s">
        <v>21</v>
      </c>
      <c r="J7" s="25" t="s">
        <v>22</v>
      </c>
      <c r="K7" s="25" t="s">
        <v>23</v>
      </c>
      <c r="L7" s="22" t="s">
        <v>5</v>
      </c>
    </row>
    <row r="8" spans="1:12" ht="14.25" x14ac:dyDescent="0.2">
      <c r="A8" s="21"/>
      <c r="B8" s="24"/>
      <c r="C8" s="24"/>
      <c r="D8" s="24"/>
      <c r="E8" s="64" t="s">
        <v>19</v>
      </c>
      <c r="F8" s="26" t="s">
        <v>17</v>
      </c>
      <c r="G8" s="26" t="s">
        <v>18</v>
      </c>
      <c r="H8" s="27" t="s">
        <v>6</v>
      </c>
      <c r="I8" s="26" t="s">
        <v>6</v>
      </c>
      <c r="J8" s="24" t="s">
        <v>9</v>
      </c>
      <c r="K8" s="24" t="s">
        <v>9</v>
      </c>
      <c r="L8" s="62" t="s">
        <v>29</v>
      </c>
    </row>
    <row r="9" spans="1:12" ht="23.25" customHeight="1" x14ac:dyDescent="0.2">
      <c r="A9" s="65"/>
      <c r="B9" s="66"/>
      <c r="C9" s="67"/>
      <c r="D9" s="67"/>
      <c r="E9" s="68"/>
      <c r="F9" s="67"/>
      <c r="G9" s="67"/>
      <c r="H9" s="70">
        <f t="shared" ref="H9:H14" si="0">+(G9*0.65)+F9</f>
        <v>0</v>
      </c>
      <c r="I9" s="73"/>
      <c r="J9" s="73"/>
      <c r="K9" s="73"/>
      <c r="L9" s="71">
        <f t="shared" ref="L9:L14" si="1">SUM(H9:K9)</f>
        <v>0</v>
      </c>
    </row>
    <row r="10" spans="1:12" ht="23.25" customHeight="1" x14ac:dyDescent="0.2">
      <c r="A10" s="65"/>
      <c r="B10" s="66"/>
      <c r="C10" s="67"/>
      <c r="D10" s="67"/>
      <c r="E10" s="68"/>
      <c r="F10" s="69"/>
      <c r="G10" s="67"/>
      <c r="H10" s="70">
        <f t="shared" si="0"/>
        <v>0</v>
      </c>
      <c r="I10" s="73"/>
      <c r="J10" s="73"/>
      <c r="K10" s="73"/>
      <c r="L10" s="71">
        <f t="shared" si="1"/>
        <v>0</v>
      </c>
    </row>
    <row r="11" spans="1:12" ht="23.25" customHeight="1" x14ac:dyDescent="0.2">
      <c r="A11" s="65"/>
      <c r="B11" s="66"/>
      <c r="C11" s="67"/>
      <c r="D11" s="67"/>
      <c r="E11" s="68"/>
      <c r="F11" s="69"/>
      <c r="G11" s="67"/>
      <c r="H11" s="70">
        <f t="shared" si="0"/>
        <v>0</v>
      </c>
      <c r="I11" s="73"/>
      <c r="J11" s="73"/>
      <c r="K11" s="73"/>
      <c r="L11" s="71">
        <f t="shared" si="1"/>
        <v>0</v>
      </c>
    </row>
    <row r="12" spans="1:12" ht="23.25" customHeight="1" x14ac:dyDescent="0.2">
      <c r="A12" s="65"/>
      <c r="B12" s="66"/>
      <c r="C12" s="67"/>
      <c r="D12" s="67"/>
      <c r="E12" s="68"/>
      <c r="F12" s="69"/>
      <c r="G12" s="67"/>
      <c r="H12" s="70">
        <f t="shared" si="0"/>
        <v>0</v>
      </c>
      <c r="I12" s="73"/>
      <c r="J12" s="73"/>
      <c r="K12" s="73"/>
      <c r="L12" s="71">
        <f t="shared" si="1"/>
        <v>0</v>
      </c>
    </row>
    <row r="13" spans="1:12" ht="23.25" customHeight="1" x14ac:dyDescent="0.2">
      <c r="A13" s="65"/>
      <c r="B13" s="66"/>
      <c r="C13" s="67"/>
      <c r="D13" s="67"/>
      <c r="E13" s="68"/>
      <c r="F13" s="69"/>
      <c r="G13" s="67"/>
      <c r="H13" s="70">
        <f t="shared" si="0"/>
        <v>0</v>
      </c>
      <c r="I13" s="73"/>
      <c r="J13" s="73"/>
      <c r="K13" s="73"/>
      <c r="L13" s="71">
        <f t="shared" si="1"/>
        <v>0</v>
      </c>
    </row>
    <row r="14" spans="1:12" ht="23.25" customHeight="1" x14ac:dyDescent="0.2">
      <c r="A14" s="65"/>
      <c r="B14" s="66"/>
      <c r="C14" s="67"/>
      <c r="D14" s="67"/>
      <c r="E14" s="68"/>
      <c r="F14" s="69"/>
      <c r="G14" s="67"/>
      <c r="H14" s="70">
        <f t="shared" si="0"/>
        <v>0</v>
      </c>
      <c r="I14" s="73"/>
      <c r="J14" s="73"/>
      <c r="K14" s="73"/>
      <c r="L14" s="71">
        <f t="shared" si="1"/>
        <v>0</v>
      </c>
    </row>
    <row r="15" spans="1:12" x14ac:dyDescent="0.2">
      <c r="A15" s="28"/>
      <c r="B15" s="17"/>
      <c r="C15" s="17"/>
      <c r="D15" s="17"/>
      <c r="E15" s="17"/>
      <c r="F15" s="6"/>
      <c r="G15" s="29"/>
      <c r="H15" s="30"/>
      <c r="I15" s="30"/>
      <c r="J15" s="6"/>
      <c r="K15" s="6"/>
      <c r="L15" s="31"/>
    </row>
    <row r="16" spans="1:12" ht="16.5" customHeight="1" x14ac:dyDescent="0.2">
      <c r="A16" s="34"/>
      <c r="B16" s="35" t="s">
        <v>14</v>
      </c>
      <c r="C16" s="36"/>
      <c r="D16" s="37"/>
      <c r="E16" s="60">
        <f>SUM(E9:E14)</f>
        <v>0</v>
      </c>
      <c r="F16" s="38"/>
      <c r="G16" s="38"/>
      <c r="H16" s="38"/>
      <c r="I16" s="38"/>
      <c r="J16" s="38"/>
      <c r="K16" s="38"/>
      <c r="L16" s="39"/>
    </row>
    <row r="17" spans="1:12" ht="24.75" customHeight="1" x14ac:dyDescent="0.2">
      <c r="A17" s="34"/>
      <c r="B17" s="80" t="s">
        <v>32</v>
      </c>
      <c r="C17" s="81"/>
      <c r="D17" s="72">
        <v>0.4</v>
      </c>
      <c r="E17" s="61">
        <f>IF(E16*D17&gt;400,400,E16*D17)</f>
        <v>0</v>
      </c>
      <c r="F17" s="41"/>
      <c r="G17" s="42"/>
      <c r="H17" s="42"/>
      <c r="I17" s="42"/>
      <c r="J17" s="42"/>
      <c r="K17" s="42"/>
      <c r="L17" s="43"/>
    </row>
    <row r="18" spans="1:12" ht="16.5" customHeight="1" x14ac:dyDescent="0.2">
      <c r="A18" s="34"/>
      <c r="B18" s="44" t="s">
        <v>30</v>
      </c>
      <c r="C18" s="45"/>
      <c r="D18" s="46"/>
      <c r="E18" s="47">
        <f>+E16-E17</f>
        <v>0</v>
      </c>
      <c r="F18" s="48"/>
      <c r="G18" s="48"/>
      <c r="H18" s="48"/>
      <c r="I18" s="48"/>
      <c r="J18" s="48"/>
      <c r="K18" s="48"/>
      <c r="L18" s="47">
        <f>+E18</f>
        <v>0</v>
      </c>
    </row>
    <row r="19" spans="1:12" ht="16.5" customHeight="1" x14ac:dyDescent="0.2">
      <c r="A19" s="34"/>
      <c r="B19" s="49" t="s">
        <v>15</v>
      </c>
      <c r="C19" s="50"/>
      <c r="D19" s="51"/>
      <c r="E19" s="52"/>
      <c r="F19" s="53">
        <f>SUM(F9:F14)</f>
        <v>0</v>
      </c>
      <c r="G19" s="54">
        <f>SUM(G9:G14)</f>
        <v>0</v>
      </c>
      <c r="H19" s="40">
        <f>SUM(H9:H15)</f>
        <v>0</v>
      </c>
      <c r="I19" s="40">
        <f>SUM(I9:I15)</f>
        <v>0</v>
      </c>
      <c r="J19" s="40">
        <f>SUM(J9:J15)</f>
        <v>0</v>
      </c>
      <c r="K19" s="40">
        <f>SUM(K9:K15)</f>
        <v>0</v>
      </c>
      <c r="L19" s="52">
        <f>SUM(L9:L15)</f>
        <v>0</v>
      </c>
    </row>
    <row r="20" spans="1:12" ht="16.5" customHeight="1" x14ac:dyDescent="0.2">
      <c r="A20" s="55"/>
      <c r="B20" s="56" t="s">
        <v>16</v>
      </c>
      <c r="C20" s="56"/>
      <c r="D20" s="56"/>
      <c r="E20" s="57"/>
      <c r="F20" s="57"/>
      <c r="G20" s="58"/>
      <c r="H20" s="57"/>
      <c r="I20" s="57"/>
      <c r="J20" s="57"/>
      <c r="K20" s="57"/>
      <c r="L20" s="59">
        <f>+L19+L18</f>
        <v>0</v>
      </c>
    </row>
    <row r="21" spans="1:12" x14ac:dyDescent="0.2">
      <c r="F21" s="2"/>
      <c r="G21" s="2"/>
      <c r="H21" s="2"/>
    </row>
    <row r="22" spans="1:12" ht="18.75" customHeight="1" x14ac:dyDescent="0.2">
      <c r="A22" s="76" t="s">
        <v>10</v>
      </c>
      <c r="B22" s="76"/>
      <c r="C22" s="76"/>
      <c r="D22" s="7" t="s">
        <v>8</v>
      </c>
      <c r="E22" s="18"/>
      <c r="F22" s="18"/>
      <c r="G22" s="19"/>
      <c r="H22" s="13" t="s">
        <v>7</v>
      </c>
      <c r="I22" s="13"/>
      <c r="J22" s="6"/>
      <c r="K22" s="6"/>
      <c r="L22" s="6"/>
    </row>
    <row r="23" spans="1:12" ht="24" customHeight="1" x14ac:dyDescent="0.2">
      <c r="A23" s="14"/>
      <c r="B23" s="14"/>
      <c r="C23" s="15"/>
      <c r="D23" s="7" t="s">
        <v>8</v>
      </c>
      <c r="E23" s="18"/>
      <c r="F23" s="18"/>
      <c r="G23" s="19"/>
      <c r="H23" s="16" t="s">
        <v>11</v>
      </c>
      <c r="J23" s="6"/>
      <c r="K23" s="6"/>
      <c r="L23" s="6"/>
    </row>
    <row r="24" spans="1:12" ht="16.5" customHeight="1" x14ac:dyDescent="0.2"/>
    <row r="25" spans="1:12" ht="14.25" customHeight="1" x14ac:dyDescent="0.25">
      <c r="A25" s="9" t="s">
        <v>27</v>
      </c>
      <c r="I25" s="8"/>
    </row>
    <row r="26" spans="1:12" ht="14.25" customHeight="1" x14ac:dyDescent="0.25">
      <c r="A26" s="9" t="s">
        <v>33</v>
      </c>
      <c r="I26" s="8"/>
    </row>
    <row r="27" spans="1:12" ht="14.25" customHeight="1" x14ac:dyDescent="0.25">
      <c r="A27" s="9" t="s">
        <v>24</v>
      </c>
      <c r="C27" s="9" t="s">
        <v>25</v>
      </c>
    </row>
    <row r="28" spans="1:12" ht="15.75" x14ac:dyDescent="0.25">
      <c r="A28" s="9" t="s">
        <v>26</v>
      </c>
      <c r="L28" s="33"/>
    </row>
  </sheetData>
  <sheetProtection selectLockedCells="1"/>
  <mergeCells count="6">
    <mergeCell ref="A3:L3"/>
    <mergeCell ref="I5:L5"/>
    <mergeCell ref="A22:C22"/>
    <mergeCell ref="F7:H7"/>
    <mergeCell ref="D5:G5"/>
    <mergeCell ref="B17:C17"/>
  </mergeCells>
  <conditionalFormatting sqref="E15:E20 I15:K20 H9:H20 L9:L20 F10:F20 G15:G20">
    <cfRule type="cellIs" dxfId="1" priority="2" operator="equal">
      <formula>0</formula>
    </cfRule>
  </conditionalFormatting>
  <conditionalFormatting sqref="E17">
    <cfRule type="cellIs" dxfId="0" priority="1" operator="equal">
      <formula>400</formula>
    </cfRule>
  </conditionalFormatting>
  <pageMargins left="0.28999999999999998" right="0.27" top="0.4" bottom="0.21" header="0.3" footer="0.18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ingabe zwischen 0 und 40 zulässig" prompt="Werte zwischen 0 und 40" xr:uid="{00000000-0002-0000-0000-000000000000}">
          <x14:formula1>
            <xm:f>Tabelle2!$A$1:$A$41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1"/>
  <sheetViews>
    <sheetView workbookViewId="0">
      <selection activeCell="C42" sqref="C42"/>
    </sheetView>
  </sheetViews>
  <sheetFormatPr baseColWidth="10" defaultRowHeight="12.75" x14ac:dyDescent="0.2"/>
  <sheetData>
    <row r="1" spans="1:1" x14ac:dyDescent="0.2">
      <c r="A1" s="74">
        <v>0</v>
      </c>
    </row>
    <row r="2" spans="1:1" x14ac:dyDescent="0.2">
      <c r="A2" s="74">
        <v>0.01</v>
      </c>
    </row>
    <row r="3" spans="1:1" x14ac:dyDescent="0.2">
      <c r="A3" s="74">
        <v>0.02</v>
      </c>
    </row>
    <row r="4" spans="1:1" x14ac:dyDescent="0.2">
      <c r="A4" s="74">
        <v>0.03</v>
      </c>
    </row>
    <row r="5" spans="1:1" x14ac:dyDescent="0.2">
      <c r="A5" s="74">
        <v>0.04</v>
      </c>
    </row>
    <row r="6" spans="1:1" x14ac:dyDescent="0.2">
      <c r="A6" s="74">
        <v>0.05</v>
      </c>
    </row>
    <row r="7" spans="1:1" x14ac:dyDescent="0.2">
      <c r="A7" s="74">
        <v>0.06</v>
      </c>
    </row>
    <row r="8" spans="1:1" x14ac:dyDescent="0.2">
      <c r="A8" s="74">
        <v>7.0000000000000007E-2</v>
      </c>
    </row>
    <row r="9" spans="1:1" x14ac:dyDescent="0.2">
      <c r="A9" s="74">
        <v>0.08</v>
      </c>
    </row>
    <row r="10" spans="1:1" x14ac:dyDescent="0.2">
      <c r="A10" s="74">
        <v>0.09</v>
      </c>
    </row>
    <row r="11" spans="1:1" x14ac:dyDescent="0.2">
      <c r="A11" s="74">
        <v>0.1</v>
      </c>
    </row>
    <row r="12" spans="1:1" x14ac:dyDescent="0.2">
      <c r="A12" s="74">
        <v>0.11</v>
      </c>
    </row>
    <row r="13" spans="1:1" x14ac:dyDescent="0.2">
      <c r="A13" s="74">
        <v>0.12</v>
      </c>
    </row>
    <row r="14" spans="1:1" x14ac:dyDescent="0.2">
      <c r="A14" s="74">
        <v>0.13</v>
      </c>
    </row>
    <row r="15" spans="1:1" x14ac:dyDescent="0.2">
      <c r="A15" s="74">
        <v>0.14000000000000001</v>
      </c>
    </row>
    <row r="16" spans="1:1" x14ac:dyDescent="0.2">
      <c r="A16" s="74">
        <v>0.15</v>
      </c>
    </row>
    <row r="17" spans="1:1" x14ac:dyDescent="0.2">
      <c r="A17" s="74">
        <v>0.16</v>
      </c>
    </row>
    <row r="18" spans="1:1" x14ac:dyDescent="0.2">
      <c r="A18" s="74">
        <v>0.17</v>
      </c>
    </row>
    <row r="19" spans="1:1" x14ac:dyDescent="0.2">
      <c r="A19" s="74">
        <v>0.18</v>
      </c>
    </row>
    <row r="20" spans="1:1" x14ac:dyDescent="0.2">
      <c r="A20" s="74">
        <v>0.19</v>
      </c>
    </row>
    <row r="21" spans="1:1" x14ac:dyDescent="0.2">
      <c r="A21" s="74">
        <v>0.2</v>
      </c>
    </row>
    <row r="22" spans="1:1" x14ac:dyDescent="0.2">
      <c r="A22" s="74">
        <v>0.21</v>
      </c>
    </row>
    <row r="23" spans="1:1" x14ac:dyDescent="0.2">
      <c r="A23" s="74">
        <v>0.22</v>
      </c>
    </row>
    <row r="24" spans="1:1" x14ac:dyDescent="0.2">
      <c r="A24" s="74">
        <v>0.23</v>
      </c>
    </row>
    <row r="25" spans="1:1" x14ac:dyDescent="0.2">
      <c r="A25" s="74">
        <v>0.24</v>
      </c>
    </row>
    <row r="26" spans="1:1" x14ac:dyDescent="0.2">
      <c r="A26" s="74">
        <v>0.25</v>
      </c>
    </row>
    <row r="27" spans="1:1" x14ac:dyDescent="0.2">
      <c r="A27" s="74">
        <v>0.26</v>
      </c>
    </row>
    <row r="28" spans="1:1" x14ac:dyDescent="0.2">
      <c r="A28" s="74">
        <v>0.27</v>
      </c>
    </row>
    <row r="29" spans="1:1" x14ac:dyDescent="0.2">
      <c r="A29" s="74">
        <v>0.28000000000000003</v>
      </c>
    </row>
    <row r="30" spans="1:1" x14ac:dyDescent="0.2">
      <c r="A30" s="74">
        <v>0.28999999999999998</v>
      </c>
    </row>
    <row r="31" spans="1:1" x14ac:dyDescent="0.2">
      <c r="A31" s="74">
        <v>0.3</v>
      </c>
    </row>
    <row r="32" spans="1:1" x14ac:dyDescent="0.2">
      <c r="A32" s="74">
        <v>0.31</v>
      </c>
    </row>
    <row r="33" spans="1:1" x14ac:dyDescent="0.2">
      <c r="A33" s="74">
        <v>0.32</v>
      </c>
    </row>
    <row r="34" spans="1:1" x14ac:dyDescent="0.2">
      <c r="A34" s="74">
        <v>0.33</v>
      </c>
    </row>
    <row r="35" spans="1:1" x14ac:dyDescent="0.2">
      <c r="A35" s="74">
        <v>0.34</v>
      </c>
    </row>
    <row r="36" spans="1:1" x14ac:dyDescent="0.2">
      <c r="A36" s="74">
        <v>0.35</v>
      </c>
    </row>
    <row r="37" spans="1:1" x14ac:dyDescent="0.2">
      <c r="A37" s="74">
        <v>0.36</v>
      </c>
    </row>
    <row r="38" spans="1:1" x14ac:dyDescent="0.2">
      <c r="A38" s="74">
        <v>0.37</v>
      </c>
    </row>
    <row r="39" spans="1:1" x14ac:dyDescent="0.2">
      <c r="A39" s="74">
        <v>0.38</v>
      </c>
    </row>
    <row r="40" spans="1:1" x14ac:dyDescent="0.2">
      <c r="A40" s="74">
        <v>0.39</v>
      </c>
    </row>
    <row r="41" spans="1:1" x14ac:dyDescent="0.2">
      <c r="A41" s="74">
        <v>0.4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Kantone Obwalden /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avmow06</dc:creator>
  <cp:lastModifiedBy>von Rotz Marie-Theres</cp:lastModifiedBy>
  <cp:lastPrinted>2013-12-17T07:25:28Z</cp:lastPrinted>
  <dcterms:created xsi:type="dcterms:W3CDTF">2009-04-07T11:31:47Z</dcterms:created>
  <dcterms:modified xsi:type="dcterms:W3CDTF">2024-01-30T10:24:52Z</dcterms:modified>
</cp:coreProperties>
</file>